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24519"/>
</workbook>
</file>

<file path=xl/calcChain.xml><?xml version="1.0" encoding="utf-8"?>
<calcChain xmlns="http://schemas.openxmlformats.org/spreadsheetml/2006/main">
  <c r="F50" i="1"/>
  <c r="E50"/>
  <c r="D50"/>
  <c r="F49"/>
  <c r="E49"/>
  <c r="D49"/>
  <c r="D45"/>
  <c r="D31"/>
  <c r="D28"/>
  <c r="D21"/>
  <c r="D18"/>
  <c r="D14"/>
  <c r="F14"/>
  <c r="E14"/>
  <c r="E45"/>
  <c r="E31"/>
  <c r="E28"/>
  <c r="E21"/>
  <c r="E18"/>
  <c r="F21"/>
  <c r="F28"/>
  <c r="F45"/>
  <c r="F31"/>
  <c r="F18"/>
</calcChain>
</file>

<file path=xl/sharedStrings.xml><?xml version="1.0" encoding="utf-8"?>
<sst xmlns="http://schemas.openxmlformats.org/spreadsheetml/2006/main" count="143" uniqueCount="94">
  <si>
    <t>N п/п</t>
  </si>
  <si>
    <t>Содержание мероприятия</t>
  </si>
  <si>
    <t>Срок реализации</t>
  </si>
  <si>
    <t>Объем расходов на реализацию, тыс. руб.</t>
  </si>
  <si>
    <t>Показатели результативности деятельности</t>
  </si>
  <si>
    <t>Наименование индикатора</t>
  </si>
  <si>
    <t>Единица измерения</t>
  </si>
  <si>
    <t>Значение индикатора</t>
  </si>
  <si>
    <t>Итого по программе</t>
  </si>
  <si>
    <t>Задача 1                                                       Обеспечение деятельности администрации поселения в целях исполнения полномочий по вопросам местного значения и качественного исполнения должностных обязанностей сотрудниками администрации сельского поселения</t>
  </si>
  <si>
    <t>Целевой индикатор 1                                   соблюдение  нормативов формирования расходов на оплату труда
муниципальных служащих администрации  поселения</t>
  </si>
  <si>
    <t>Целевой индикатор 2                    соблюдение  нормативов формирования расходов на содержание органов местного самоуправления сельского  поселения</t>
  </si>
  <si>
    <t>Целевой индикатор 3                    количество сотрудников администрации поселения, прошедших обучение по программам повышения квалификации</t>
  </si>
  <si>
    <t>Задача 2                                                       Обеспечение функционирования резервного фонда администрации сельского поселения</t>
  </si>
  <si>
    <t>Мероприятие 1                                            Управление резервным фондом администрации сельского поселения</t>
  </si>
  <si>
    <t>1.1</t>
  </si>
  <si>
    <t>1.3</t>
  </si>
  <si>
    <t>2</t>
  </si>
  <si>
    <t>2.1</t>
  </si>
  <si>
    <t>3</t>
  </si>
  <si>
    <t>3.1</t>
  </si>
  <si>
    <t xml:space="preserve">Задача 4                                                        
Осуществление мероприятий в сфере профилактики правонарушений
</t>
  </si>
  <si>
    <t>4</t>
  </si>
  <si>
    <t>5</t>
  </si>
  <si>
    <t>%</t>
  </si>
  <si>
    <t>Целевой индикатор 2                                  Степень соответствия использования средств резервного фонда администрации сельского поселения утвержденному Порядку</t>
  </si>
  <si>
    <t>Целевой индикатор 1                                  Своевременность исполнения поручений главы администрации поселения о выделении средств из резервного фонда администрации сельского поселения</t>
  </si>
  <si>
    <t>Целевой индикатор 1                                  Выявленние бесхозяйных объектов недвижимости для последующего оформления в муниципальную собственность</t>
  </si>
  <si>
    <t>Мероприятие 1                                            Периодическая печать</t>
  </si>
  <si>
    <t xml:space="preserve">Задача 5                                                        
Размещение нормативных правовых актов сельского поселения подлежащих официальному опубликованию в средствах массовой информации
</t>
  </si>
  <si>
    <t>5.1</t>
  </si>
  <si>
    <t>Задача 6                                                         Развитие доходного потенциала сельского поселения</t>
  </si>
  <si>
    <t>Мероприятие 1                              Проведение мероприятий по мобилизации доходов, в том числе по постановке на налоговый учет объектов недвижимого имущества для привлечения их к налогообложению</t>
  </si>
  <si>
    <t>Целевой индикатор 1                                 Доля налоговых доходов бюджета сельского поселения в общем объеме доходов  бюджета сельского поселения</t>
  </si>
  <si>
    <t>Целевой индикатор 2                                 Количество объектов недвижимого имущества подлежащего постановке на налоговый учет</t>
  </si>
  <si>
    <t>6.1</t>
  </si>
  <si>
    <t>Задача 7                                                         Предоставление иных межбюджетных трансфертов бюджету МР "Износковский район" на исполнение переданных полномочий</t>
  </si>
  <si>
    <t>Мероприятие 2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(фин.отдел)</t>
  </si>
  <si>
    <t>Мероприятие 4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составления, исполнения бюджета поселения и составления отчета об исполнении бюджета поселения (бух.учет)</t>
  </si>
  <si>
    <t>Мероприятие 6                                             Организация и осуществление мероприятий по работе с детьми и молодежью в поселении</t>
  </si>
  <si>
    <t>Мероприятие 7                                     Создание условий для организации досуга и обеспечения жителей поселения услугами организаций культуры</t>
  </si>
  <si>
    <t>Мероприятие 8                                     Обеспечение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</si>
  <si>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7</t>
  </si>
  <si>
    <t>7.1</t>
  </si>
  <si>
    <t>7.2</t>
  </si>
  <si>
    <t>7.3</t>
  </si>
  <si>
    <t>7.4</t>
  </si>
  <si>
    <t>7.5</t>
  </si>
  <si>
    <t>7.6</t>
  </si>
  <si>
    <t>7.7</t>
  </si>
  <si>
    <t>7.8</t>
  </si>
  <si>
    <t>8</t>
  </si>
  <si>
    <t>8.1</t>
  </si>
  <si>
    <t>Мероприятие 1                                             Оценка недвижимости, признание прав и регулирование отношений по государственной и муниципальной собственности</t>
  </si>
  <si>
    <t>Х</t>
  </si>
  <si>
    <t>ед.</t>
  </si>
  <si>
    <t>чел.</t>
  </si>
  <si>
    <t>4.1.</t>
  </si>
  <si>
    <t>4.2.</t>
  </si>
  <si>
    <t>4.3.</t>
  </si>
  <si>
    <t>4.4</t>
  </si>
  <si>
    <t>Мероприятия 2                           Разъяснительная работа с несовершеннолетними, состоящими на учете в ПДН, КДН и ЗП с целью своевременного пресечения преступлений; выявления взрослых лиц, вовлекающих несовершеннолетних в антиобщественную и преступую деятельность</t>
  </si>
  <si>
    <t>Мероприятие 3                                            Разработка и утверждение муниципальных правовых актов в сфере профилактики правонарушений</t>
  </si>
  <si>
    <t>Мероприятие 4                               Организация сбора и обобщения информации о необходимом количестве трудовых мигрантов с целью упорядочения и легализации участия мигрантов в трудовой деятельности</t>
  </si>
  <si>
    <t>Всего по задаче 4</t>
  </si>
  <si>
    <t>Всего по задаче 3</t>
  </si>
  <si>
    <t>Всего по задаче 1</t>
  </si>
  <si>
    <t>Всего по задаче 2</t>
  </si>
  <si>
    <t>Всего по задаче 5</t>
  </si>
  <si>
    <t>Всего по задаче 6</t>
  </si>
  <si>
    <t>Всего по задаче 7</t>
  </si>
  <si>
    <t>Всего по задаче 8</t>
  </si>
  <si>
    <t xml:space="preserve">Ведомственная целевая программа «Совершенствование работы органов местного самоуправления  
муниципального образования сельское поселение деревня Хвощи»
 </t>
  </si>
  <si>
    <t>Целевой индикатор 1                                  Снижение количества правонарушений на территории сельского поселения</t>
  </si>
  <si>
    <t>Целевой индикатор 2                                  Количество проведенных профилактических бесед с населением с целью правового просвещения и правового информирования</t>
  </si>
  <si>
    <r>
      <t xml:space="preserve"> Мероприятие 1                         </t>
    </r>
    <r>
      <rPr>
        <sz val="12"/>
        <rFont val="Times New Roman"/>
        <family val="1"/>
        <charset val="204"/>
      </rPr>
      <t>Приобретение печатной продукции для информирования населения в сфере профилактики правонарушений</t>
    </r>
    <r>
      <rPr>
        <b/>
        <sz val="12"/>
        <rFont val="Times New Roman"/>
        <family val="1"/>
        <charset val="204"/>
      </rPr>
      <t xml:space="preserve">                                    </t>
    </r>
  </si>
  <si>
    <t>Целевой индикатор 1                                   Доля размещения НПА подлежащих публикации в средствах массовой информации</t>
  </si>
  <si>
    <t xml:space="preserve">Мероприятие 1                                  Прочие мероприятия, проводимые ОМСУ - День поселения                                       </t>
  </si>
  <si>
    <t xml:space="preserve">Целевой индикатор 1                                  Соответствие целям, предусмотренным утвержденной смете расходования   </t>
  </si>
  <si>
    <t>Мероприятие 1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внешнего муниципального финансового контроля</t>
  </si>
  <si>
    <t>Мероприятие 3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осуществления внутреннего муниципального финансового контроля и контроля в сфере закупок</t>
  </si>
  <si>
    <t>Мероприятие 5                                             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составлением и утверждением отчета об исполнении бюджета поселения, в части разработки прогноза социально-экономического развития поселения и осуществления закупок товаров, работ (услуг) для обеспечения муниципальных нужд</t>
  </si>
  <si>
    <t xml:space="preserve"> </t>
  </si>
  <si>
    <r>
      <t>Целевой индикатор 1                                  Выполнение условий предусмотренных соглашениям</t>
    </r>
    <r>
      <rPr>
        <sz val="11"/>
        <rFont val="Times New Roman"/>
        <family val="1"/>
        <charset val="204"/>
      </rPr>
      <t>и об осуществлен</t>
    </r>
    <r>
      <rPr>
        <sz val="12"/>
        <rFont val="Times New Roman"/>
        <family val="1"/>
        <charset val="204"/>
      </rPr>
      <t xml:space="preserve">ии отдельных бюджетных полномочий </t>
    </r>
  </si>
  <si>
    <t>2022-2024 годы</t>
  </si>
  <si>
    <t>приложение № 1 к постан. Адм МО СП д.Хвощи от 06.10.2021 г. № 32</t>
  </si>
  <si>
    <t>приобретение стендов</t>
  </si>
  <si>
    <t xml:space="preserve">  </t>
  </si>
  <si>
    <t>1.2.</t>
  </si>
  <si>
    <t>Мероприятие 1                                             Функционирование Главы администрации сельского поселения</t>
  </si>
  <si>
    <t>Мероприятие 2                                             Функционирование центрального аппарата администрации  сельского поселения</t>
  </si>
  <si>
    <t>Мероприяти 3                    Расходы на стимулирование главе администрации за счет средств бюджета МР "Износковский район"</t>
  </si>
  <si>
    <t xml:space="preserve">Задача 3                                                       Эффективное и рациональное использование муниципального имущества  </t>
  </si>
  <si>
    <t>Задача 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</si>
</sst>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6" applyNumberFormat="0" applyFill="0" applyAlignment="0" applyProtection="0"/>
  </cellStyleXfs>
  <cellXfs count="1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3" fontId="3" fillId="0" borderId="1" xfId="1" applyFont="1" applyBorder="1" applyAlignment="1">
      <alignment horizontal="right" vertical="top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43" fontId="4" fillId="0" borderId="1" xfId="1" applyFont="1" applyBorder="1" applyAlignment="1">
      <alignment horizontal="center" vertical="top" wrapText="1"/>
    </xf>
    <xf numFmtId="2" fontId="4" fillId="0" borderId="1" xfId="1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3" fillId="0" borderId="0" xfId="0" applyNumberFormat="1" applyFont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3" fontId="3" fillId="0" borderId="1" xfId="1" applyFont="1" applyBorder="1" applyAlignment="1">
      <alignment horizontal="center" vertical="top" wrapText="1"/>
    </xf>
    <xf numFmtId="43" fontId="3" fillId="2" borderId="1" xfId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3" fontId="4" fillId="0" borderId="3" xfId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43" fontId="3" fillId="0" borderId="1" xfId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6" fillId="0" borderId="0" xfId="0" applyFont="1"/>
    <xf numFmtId="2" fontId="4" fillId="0" borderId="2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3" fontId="3" fillId="2" borderId="1" xfId="1" applyFont="1" applyFill="1" applyBorder="1" applyAlignment="1">
      <alignment vertical="top" wrapText="1"/>
    </xf>
    <xf numFmtId="43" fontId="4" fillId="2" borderId="1" xfId="1" applyFont="1" applyFill="1" applyBorder="1" applyAlignment="1">
      <alignment horizontal="center" vertical="top" wrapText="1"/>
    </xf>
    <xf numFmtId="43" fontId="4" fillId="2" borderId="5" xfId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43" fontId="4" fillId="2" borderId="3" xfId="1" applyFont="1" applyFill="1" applyBorder="1" applyAlignment="1">
      <alignment horizontal="center" vertical="top" wrapText="1"/>
    </xf>
    <xf numFmtId="2" fontId="3" fillId="2" borderId="3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43" fontId="3" fillId="2" borderId="1" xfId="1" applyFont="1" applyFill="1" applyBorder="1" applyAlignment="1">
      <alignment horizontal="center" vertical="top"/>
    </xf>
    <xf numFmtId="43" fontId="3" fillId="2" borderId="1" xfId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 wrapText="1"/>
    </xf>
    <xf numFmtId="0" fontId="0" fillId="0" borderId="0" xfId="0" applyBorder="1"/>
    <xf numFmtId="2" fontId="4" fillId="0" borderId="2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2" fontId="7" fillId="3" borderId="6" xfId="2" applyNumberFormat="1" applyFill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 wrapText="1"/>
    </xf>
  </cellXfs>
  <cellStyles count="3">
    <cellStyle name="Заголовок 3" xfId="2" builtinId="18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tabSelected="1" topLeftCell="A46" workbookViewId="0">
      <selection activeCell="G57" sqref="G57"/>
    </sheetView>
  </sheetViews>
  <sheetFormatPr defaultRowHeight="15"/>
  <cols>
    <col min="1" max="1" width="7.28515625" customWidth="1"/>
    <col min="2" max="2" width="25.28515625" customWidth="1"/>
    <col min="3" max="3" width="11.42578125" bestFit="1" customWidth="1"/>
    <col min="4" max="4" width="11.28515625" bestFit="1" customWidth="1"/>
    <col min="5" max="5" width="11.28515625" customWidth="1"/>
    <col min="6" max="6" width="11.28515625" bestFit="1" customWidth="1"/>
    <col min="7" max="7" width="24.5703125" customWidth="1"/>
  </cols>
  <sheetData>
    <row r="1" spans="1:11" ht="31.5" customHeight="1">
      <c r="H1" s="89" t="s">
        <v>85</v>
      </c>
      <c r="I1" s="89"/>
      <c r="J1" s="89"/>
      <c r="K1" s="89"/>
    </row>
    <row r="2" spans="1:11" ht="49.5" customHeight="1">
      <c r="H2" s="99" t="s">
        <v>87</v>
      </c>
      <c r="I2" s="99"/>
      <c r="J2" s="99"/>
      <c r="K2" s="99"/>
    </row>
    <row r="3" spans="1:11" ht="46.5" customHeight="1">
      <c r="B3" s="93" t="s">
        <v>72</v>
      </c>
      <c r="C3" s="94"/>
      <c r="D3" s="94"/>
      <c r="E3" s="94"/>
      <c r="F3" s="94"/>
      <c r="G3" s="94"/>
      <c r="H3" s="94"/>
      <c r="I3" s="94"/>
      <c r="J3" s="94"/>
      <c r="K3" s="94"/>
    </row>
    <row r="5" spans="1:11" ht="33.75" customHeight="1">
      <c r="A5" s="90" t="s">
        <v>0</v>
      </c>
      <c r="B5" s="90" t="s">
        <v>1</v>
      </c>
      <c r="C5" s="90" t="s">
        <v>2</v>
      </c>
      <c r="D5" s="90" t="s">
        <v>3</v>
      </c>
      <c r="E5" s="90"/>
      <c r="F5" s="90"/>
      <c r="G5" s="90" t="s">
        <v>4</v>
      </c>
      <c r="H5" s="90"/>
      <c r="I5" s="90"/>
      <c r="J5" s="90"/>
      <c r="K5" s="90"/>
    </row>
    <row r="6" spans="1:11" ht="66" customHeight="1">
      <c r="A6" s="90"/>
      <c r="B6" s="90"/>
      <c r="C6" s="90"/>
      <c r="D6" s="90">
        <v>2022</v>
      </c>
      <c r="E6" s="90">
        <v>2023</v>
      </c>
      <c r="F6" s="90">
        <v>2024</v>
      </c>
      <c r="G6" s="90" t="s">
        <v>5</v>
      </c>
      <c r="H6" s="90" t="s">
        <v>6</v>
      </c>
      <c r="I6" s="90" t="s">
        <v>7</v>
      </c>
      <c r="J6" s="90"/>
      <c r="K6" s="90"/>
    </row>
    <row r="7" spans="1:11" ht="20.25" customHeight="1">
      <c r="A7" s="90"/>
      <c r="B7" s="90"/>
      <c r="C7" s="90"/>
      <c r="D7" s="90"/>
      <c r="E7" s="90"/>
      <c r="F7" s="90"/>
      <c r="G7" s="90"/>
      <c r="H7" s="90"/>
      <c r="I7" s="1">
        <v>2022</v>
      </c>
      <c r="J7" s="26">
        <v>2023</v>
      </c>
      <c r="K7" s="26">
        <v>2024</v>
      </c>
    </row>
    <row r="8" spans="1:11" ht="100.5" customHeight="1">
      <c r="A8" s="90">
        <v>1</v>
      </c>
      <c r="B8" s="102" t="s">
        <v>9</v>
      </c>
      <c r="C8" s="97" t="s">
        <v>84</v>
      </c>
      <c r="D8" s="97"/>
      <c r="E8" s="97"/>
      <c r="F8" s="97"/>
      <c r="G8" s="73" t="s">
        <v>10</v>
      </c>
      <c r="H8" s="28" t="s">
        <v>24</v>
      </c>
      <c r="I8" s="28">
        <v>100</v>
      </c>
      <c r="J8" s="35">
        <v>100</v>
      </c>
      <c r="K8" s="28">
        <v>100</v>
      </c>
    </row>
    <row r="9" spans="1:11" ht="98.25" customHeight="1">
      <c r="A9" s="90"/>
      <c r="B9" s="102"/>
      <c r="C9" s="97"/>
      <c r="D9" s="97"/>
      <c r="E9" s="97"/>
      <c r="F9" s="97"/>
      <c r="G9" s="73" t="s">
        <v>11</v>
      </c>
      <c r="H9" s="28" t="s">
        <v>24</v>
      </c>
      <c r="I9" s="28">
        <v>100</v>
      </c>
      <c r="J9" s="35">
        <v>100</v>
      </c>
      <c r="K9" s="28">
        <v>100</v>
      </c>
    </row>
    <row r="10" spans="1:11" ht="96" customHeight="1">
      <c r="A10" s="90"/>
      <c r="B10" s="102"/>
      <c r="C10" s="97"/>
      <c r="D10" s="97"/>
      <c r="E10" s="97"/>
      <c r="F10" s="97"/>
      <c r="G10" s="73" t="s">
        <v>12</v>
      </c>
      <c r="H10" s="29" t="s">
        <v>56</v>
      </c>
      <c r="I10" s="30">
        <v>0</v>
      </c>
      <c r="J10" s="30">
        <v>2</v>
      </c>
      <c r="K10" s="30">
        <v>2</v>
      </c>
    </row>
    <row r="11" spans="1:11" ht="60">
      <c r="A11" s="86" t="s">
        <v>15</v>
      </c>
      <c r="B11" s="73" t="s">
        <v>89</v>
      </c>
      <c r="C11" s="31" t="s">
        <v>82</v>
      </c>
      <c r="D11" s="32">
        <v>526.60199999999998</v>
      </c>
      <c r="E11" s="60">
        <v>547.66499999999996</v>
      </c>
      <c r="F11" s="60">
        <v>569.62</v>
      </c>
      <c r="G11" s="27"/>
      <c r="H11" s="28"/>
      <c r="I11" s="28"/>
      <c r="J11" s="35"/>
      <c r="K11" s="28"/>
    </row>
    <row r="12" spans="1:11" ht="78" customHeight="1">
      <c r="A12" s="86" t="s">
        <v>88</v>
      </c>
      <c r="B12" s="73" t="s">
        <v>90</v>
      </c>
      <c r="C12" s="31" t="s">
        <v>82</v>
      </c>
      <c r="D12" s="32">
        <v>917.91499999999996</v>
      </c>
      <c r="E12" s="32">
        <v>915.35799999999995</v>
      </c>
      <c r="F12" s="32">
        <v>773.06500000000005</v>
      </c>
      <c r="G12" s="27"/>
      <c r="H12" s="28"/>
      <c r="I12" s="28"/>
      <c r="J12" s="35"/>
      <c r="K12" s="28"/>
    </row>
    <row r="13" spans="1:11" ht="96" customHeight="1">
      <c r="A13" s="86" t="s">
        <v>16</v>
      </c>
      <c r="B13" s="73" t="s">
        <v>91</v>
      </c>
      <c r="C13" s="31" t="s">
        <v>82</v>
      </c>
      <c r="D13" s="32">
        <v>234.36</v>
      </c>
      <c r="E13" s="32">
        <v>234.36</v>
      </c>
      <c r="F13" s="32">
        <v>234.36</v>
      </c>
      <c r="G13" s="27"/>
      <c r="H13" s="59"/>
      <c r="I13" s="59"/>
      <c r="J13" s="59"/>
      <c r="K13" s="59"/>
    </row>
    <row r="14" spans="1:11" ht="26.25" customHeight="1">
      <c r="A14" s="3"/>
      <c r="B14" s="17" t="s">
        <v>66</v>
      </c>
      <c r="C14" s="18" t="s">
        <v>82</v>
      </c>
      <c r="D14" s="61">
        <f>+SUM(D11:D13)</f>
        <v>1678.877</v>
      </c>
      <c r="E14" s="61">
        <f>SUM(E11:E13)</f>
        <v>1697.3829999999998</v>
      </c>
      <c r="F14" s="61">
        <f>SUM(F11:F13)</f>
        <v>1577.0450000000001</v>
      </c>
      <c r="G14" s="27"/>
      <c r="H14" s="28"/>
      <c r="I14" s="28"/>
      <c r="J14" s="35"/>
      <c r="K14" s="28"/>
    </row>
    <row r="15" spans="1:11" ht="132" customHeight="1">
      <c r="A15" s="101" t="s">
        <v>17</v>
      </c>
      <c r="B15" s="102" t="s">
        <v>13</v>
      </c>
      <c r="C15" s="97" t="s">
        <v>84</v>
      </c>
      <c r="D15" s="95"/>
      <c r="E15" s="98"/>
      <c r="F15" s="98"/>
      <c r="G15" s="74" t="s">
        <v>26</v>
      </c>
      <c r="H15" s="28" t="s">
        <v>24</v>
      </c>
      <c r="I15" s="28">
        <v>100</v>
      </c>
      <c r="J15" s="35">
        <v>100</v>
      </c>
      <c r="K15" s="28">
        <v>100</v>
      </c>
    </row>
    <row r="16" spans="1:11" ht="106.5" customHeight="1">
      <c r="A16" s="101"/>
      <c r="B16" s="102"/>
      <c r="C16" s="97"/>
      <c r="D16" s="96"/>
      <c r="E16" s="98"/>
      <c r="F16" s="98"/>
      <c r="G16" s="73" t="s">
        <v>25</v>
      </c>
      <c r="H16" s="28" t="s">
        <v>24</v>
      </c>
      <c r="I16" s="28">
        <v>100</v>
      </c>
      <c r="J16" s="35">
        <v>100</v>
      </c>
      <c r="K16" s="28">
        <v>100</v>
      </c>
    </row>
    <row r="17" spans="1:18" ht="68.25" customHeight="1">
      <c r="A17" s="2" t="s">
        <v>18</v>
      </c>
      <c r="B17" s="27" t="s">
        <v>14</v>
      </c>
      <c r="C17" s="33" t="s">
        <v>82</v>
      </c>
      <c r="D17" s="34">
        <v>10</v>
      </c>
      <c r="E17" s="34">
        <v>20</v>
      </c>
      <c r="F17" s="34">
        <v>10</v>
      </c>
      <c r="G17" s="27"/>
      <c r="H17" s="28"/>
      <c r="I17" s="28"/>
      <c r="J17" s="35"/>
      <c r="K17" s="28"/>
    </row>
    <row r="18" spans="1:18" ht="52.5" customHeight="1">
      <c r="A18" s="2"/>
      <c r="B18" s="17" t="s">
        <v>67</v>
      </c>
      <c r="C18" s="18" t="s">
        <v>82</v>
      </c>
      <c r="D18" s="19">
        <f>SUM(D17)</f>
        <v>10</v>
      </c>
      <c r="E18" s="62">
        <f t="shared" ref="E18" si="0">E17</f>
        <v>20</v>
      </c>
      <c r="F18" s="62">
        <f t="shared" ref="F18" si="1">F17</f>
        <v>10</v>
      </c>
      <c r="G18" s="27"/>
      <c r="H18" s="28"/>
      <c r="I18" s="28"/>
      <c r="J18" s="35"/>
      <c r="K18" s="28"/>
    </row>
    <row r="19" spans="1:18" ht="135" customHeight="1">
      <c r="A19" s="86" t="s">
        <v>19</v>
      </c>
      <c r="B19" s="87" t="s">
        <v>92</v>
      </c>
      <c r="C19" s="84" t="s">
        <v>84</v>
      </c>
      <c r="D19" s="85"/>
      <c r="E19" s="88"/>
      <c r="F19" s="88"/>
      <c r="G19" s="27" t="s">
        <v>27</v>
      </c>
      <c r="H19" s="28" t="s">
        <v>55</v>
      </c>
      <c r="I19" s="30">
        <v>2</v>
      </c>
      <c r="J19" s="30">
        <v>2</v>
      </c>
      <c r="K19" s="30">
        <v>3</v>
      </c>
      <c r="O19" s="8"/>
    </row>
    <row r="20" spans="1:18" ht="129.75" customHeight="1">
      <c r="A20" s="4" t="s">
        <v>20</v>
      </c>
      <c r="B20" s="36" t="s">
        <v>53</v>
      </c>
      <c r="C20" s="33" t="s">
        <v>82</v>
      </c>
      <c r="D20" s="34">
        <v>0</v>
      </c>
      <c r="E20" s="34">
        <v>8.5</v>
      </c>
      <c r="F20" s="34">
        <v>0</v>
      </c>
      <c r="G20" s="37"/>
      <c r="H20" s="38"/>
      <c r="I20" s="38"/>
      <c r="J20" s="38"/>
      <c r="K20" s="38"/>
    </row>
    <row r="21" spans="1:18" ht="15.75">
      <c r="A21" s="10"/>
      <c r="B21" s="17" t="s">
        <v>65</v>
      </c>
      <c r="C21" s="57" t="s">
        <v>82</v>
      </c>
      <c r="D21" s="20">
        <f>SUM(D20)</f>
        <v>0</v>
      </c>
      <c r="E21" s="63">
        <f>SUM(E20:E20)</f>
        <v>8.5</v>
      </c>
      <c r="F21" s="63">
        <f>SUM(F20:F20)</f>
        <v>0</v>
      </c>
      <c r="G21" s="37"/>
      <c r="H21" s="28"/>
      <c r="I21" s="30"/>
      <c r="J21" s="30"/>
      <c r="K21" s="30"/>
    </row>
    <row r="22" spans="1:18" ht="80.25" customHeight="1" thickBot="1">
      <c r="A22" s="107" t="s">
        <v>22</v>
      </c>
      <c r="B22" s="105" t="s">
        <v>21</v>
      </c>
      <c r="C22" s="97" t="s">
        <v>82</v>
      </c>
      <c r="D22" s="100"/>
      <c r="E22" s="91"/>
      <c r="F22" s="91"/>
      <c r="G22" s="73" t="s">
        <v>73</v>
      </c>
      <c r="H22" s="28" t="s">
        <v>55</v>
      </c>
      <c r="I22" s="30">
        <v>1</v>
      </c>
      <c r="J22" s="30">
        <v>1</v>
      </c>
      <c r="K22" s="30">
        <v>1</v>
      </c>
    </row>
    <row r="23" spans="1:18" ht="108.75" customHeight="1" thickBot="1">
      <c r="A23" s="108"/>
      <c r="B23" s="106"/>
      <c r="C23" s="97"/>
      <c r="D23" s="100"/>
      <c r="E23" s="92"/>
      <c r="F23" s="92"/>
      <c r="G23" s="75" t="s">
        <v>74</v>
      </c>
      <c r="H23" s="28" t="s">
        <v>55</v>
      </c>
      <c r="I23" s="30">
        <v>4</v>
      </c>
      <c r="J23" s="30">
        <v>4</v>
      </c>
      <c r="K23" s="30">
        <v>4</v>
      </c>
      <c r="M23" s="70"/>
    </row>
    <row r="24" spans="1:18" ht="110.25">
      <c r="A24" s="11" t="s">
        <v>57</v>
      </c>
      <c r="B24" s="13" t="s">
        <v>75</v>
      </c>
      <c r="C24" s="78" t="s">
        <v>84</v>
      </c>
      <c r="D24" s="39">
        <v>1</v>
      </c>
      <c r="E24" s="64">
        <v>5</v>
      </c>
      <c r="F24" s="64">
        <v>1</v>
      </c>
      <c r="G24" s="27"/>
      <c r="H24" s="28"/>
      <c r="I24" s="30"/>
      <c r="J24" s="30"/>
      <c r="K24" s="30"/>
    </row>
    <row r="25" spans="1:18" ht="178.5" customHeight="1">
      <c r="A25" s="11" t="s">
        <v>58</v>
      </c>
      <c r="B25" s="74" t="s">
        <v>61</v>
      </c>
      <c r="C25" s="72"/>
      <c r="D25" s="40" t="s">
        <v>54</v>
      </c>
      <c r="E25" s="65" t="s">
        <v>54</v>
      </c>
      <c r="F25" s="65" t="s">
        <v>54</v>
      </c>
      <c r="G25" s="27"/>
      <c r="H25" s="28"/>
      <c r="I25" s="28"/>
      <c r="J25" s="35"/>
      <c r="K25" s="28"/>
      <c r="P25" s="70"/>
      <c r="R25" s="70"/>
    </row>
    <row r="26" spans="1:18" ht="80.25" customHeight="1">
      <c r="A26" s="9" t="s">
        <v>59</v>
      </c>
      <c r="B26" s="73" t="s">
        <v>62</v>
      </c>
      <c r="C26" s="27"/>
      <c r="D26" s="79" t="s">
        <v>54</v>
      </c>
      <c r="E26" s="30" t="s">
        <v>54</v>
      </c>
      <c r="F26" s="30" t="s">
        <v>54</v>
      </c>
      <c r="G26" s="27"/>
      <c r="H26" s="28"/>
      <c r="I26" s="28"/>
      <c r="J26" s="35"/>
      <c r="K26" s="28"/>
    </row>
    <row r="27" spans="1:18" ht="135">
      <c r="A27" s="9" t="s">
        <v>60</v>
      </c>
      <c r="B27" s="74" t="s">
        <v>63</v>
      </c>
      <c r="C27" s="27"/>
      <c r="D27" s="79" t="s">
        <v>54</v>
      </c>
      <c r="E27" s="30" t="s">
        <v>54</v>
      </c>
      <c r="F27" s="30" t="s">
        <v>54</v>
      </c>
      <c r="G27" s="27"/>
      <c r="H27" s="28"/>
      <c r="I27" s="28"/>
      <c r="J27" s="35"/>
      <c r="K27" s="28"/>
    </row>
    <row r="28" spans="1:18" ht="15.75">
      <c r="A28" s="5"/>
      <c r="B28" s="41" t="s">
        <v>64</v>
      </c>
      <c r="C28" s="24" t="s">
        <v>82</v>
      </c>
      <c r="D28" s="23">
        <f>SUM(D24)</f>
        <v>1</v>
      </c>
      <c r="E28" s="54">
        <f>SUM(E24)</f>
        <v>5</v>
      </c>
      <c r="F28" s="54">
        <f>SUM(F24)</f>
        <v>1</v>
      </c>
      <c r="G28" s="27"/>
      <c r="H28" s="28"/>
      <c r="I28" s="28"/>
      <c r="J28" s="35"/>
      <c r="K28" s="28"/>
    </row>
    <row r="29" spans="1:18" ht="162" customHeight="1">
      <c r="A29" s="5" t="s">
        <v>23</v>
      </c>
      <c r="B29" s="42" t="s">
        <v>29</v>
      </c>
      <c r="C29" s="27" t="s">
        <v>82</v>
      </c>
      <c r="D29" s="27"/>
      <c r="E29" s="12"/>
      <c r="F29" s="12"/>
      <c r="G29" s="27" t="s">
        <v>76</v>
      </c>
      <c r="H29" s="28" t="s">
        <v>24</v>
      </c>
      <c r="I29" s="28">
        <v>100</v>
      </c>
      <c r="J29" s="35">
        <v>100</v>
      </c>
      <c r="K29" s="28">
        <v>100</v>
      </c>
    </row>
    <row r="30" spans="1:18" ht="33.75" customHeight="1">
      <c r="A30" s="5" t="s">
        <v>30</v>
      </c>
      <c r="B30" s="43" t="s">
        <v>28</v>
      </c>
      <c r="C30" s="37"/>
      <c r="D30" s="44">
        <v>25</v>
      </c>
      <c r="E30" s="44">
        <v>25</v>
      </c>
      <c r="F30" s="44">
        <v>10</v>
      </c>
      <c r="G30" s="43"/>
      <c r="H30" s="45"/>
      <c r="I30" s="45"/>
      <c r="J30" s="35"/>
      <c r="K30" s="28"/>
      <c r="M30" s="70"/>
      <c r="N30" s="70"/>
    </row>
    <row r="31" spans="1:18" ht="15.75">
      <c r="A31" s="5"/>
      <c r="B31" s="17" t="s">
        <v>68</v>
      </c>
      <c r="C31" s="56" t="s">
        <v>82</v>
      </c>
      <c r="D31" s="21">
        <f>SUM(D30)</f>
        <v>25</v>
      </c>
      <c r="E31" s="66">
        <f t="shared" ref="E31" si="2">E30</f>
        <v>25</v>
      </c>
      <c r="F31" s="66">
        <f t="shared" ref="F31" si="3">F30</f>
        <v>10</v>
      </c>
      <c r="G31" s="46"/>
      <c r="H31" s="28"/>
      <c r="I31" s="30"/>
      <c r="J31" s="30"/>
      <c r="K31" s="30"/>
    </row>
    <row r="32" spans="1:18" ht="110.25">
      <c r="A32" s="103">
        <v>6</v>
      </c>
      <c r="B32" s="105" t="s">
        <v>31</v>
      </c>
      <c r="C32" s="97" t="s">
        <v>84</v>
      </c>
      <c r="D32" s="27"/>
      <c r="E32" s="12"/>
      <c r="F32" s="12"/>
      <c r="G32" s="46" t="s">
        <v>33</v>
      </c>
      <c r="H32" s="28" t="s">
        <v>24</v>
      </c>
      <c r="I32" s="30">
        <v>13.7</v>
      </c>
      <c r="J32" s="30">
        <v>14.1</v>
      </c>
      <c r="K32" s="30">
        <v>11.3</v>
      </c>
    </row>
    <row r="33" spans="1:15" ht="80.25" customHeight="1">
      <c r="A33" s="104"/>
      <c r="B33" s="106"/>
      <c r="C33" s="97"/>
      <c r="D33" s="27"/>
      <c r="E33" s="12"/>
      <c r="F33" s="12"/>
      <c r="G33" s="76" t="s">
        <v>34</v>
      </c>
      <c r="H33" s="28" t="s">
        <v>55</v>
      </c>
      <c r="I33" s="30">
        <v>9</v>
      </c>
      <c r="J33" s="30">
        <v>13</v>
      </c>
      <c r="K33" s="30">
        <v>15</v>
      </c>
    </row>
    <row r="34" spans="1:15" ht="173.25" customHeight="1">
      <c r="A34" s="4" t="s">
        <v>35</v>
      </c>
      <c r="B34" s="47" t="s">
        <v>32</v>
      </c>
      <c r="C34" s="27"/>
      <c r="D34" s="79" t="s">
        <v>54</v>
      </c>
      <c r="E34" s="30" t="s">
        <v>54</v>
      </c>
      <c r="F34" s="30" t="s">
        <v>54</v>
      </c>
      <c r="G34" s="27"/>
      <c r="H34" s="28"/>
      <c r="I34" s="28"/>
      <c r="J34" s="35"/>
      <c r="K34" s="28"/>
    </row>
    <row r="35" spans="1:15" ht="15.75">
      <c r="A35" s="6"/>
      <c r="B35" s="17" t="s">
        <v>69</v>
      </c>
      <c r="C35" s="22" t="s">
        <v>82</v>
      </c>
      <c r="D35" s="23">
        <v>0</v>
      </c>
      <c r="E35" s="54">
        <v>0</v>
      </c>
      <c r="F35" s="54">
        <v>0</v>
      </c>
      <c r="G35" s="27"/>
      <c r="H35" s="28"/>
      <c r="I35" s="28"/>
      <c r="J35" s="35"/>
      <c r="K35" s="28"/>
    </row>
    <row r="36" spans="1:15" ht="127.5" customHeight="1">
      <c r="A36" s="7" t="s">
        <v>42</v>
      </c>
      <c r="B36" s="48" t="s">
        <v>36</v>
      </c>
      <c r="C36" s="78" t="s">
        <v>84</v>
      </c>
      <c r="D36" s="27"/>
      <c r="E36" s="12"/>
      <c r="F36" s="12"/>
      <c r="G36" s="27" t="s">
        <v>83</v>
      </c>
      <c r="H36" s="28" t="s">
        <v>24</v>
      </c>
      <c r="I36" s="28">
        <v>100</v>
      </c>
      <c r="J36" s="35">
        <v>100</v>
      </c>
      <c r="K36" s="28">
        <v>100</v>
      </c>
      <c r="O36" s="70"/>
    </row>
    <row r="37" spans="1:15" ht="283.5">
      <c r="A37" s="7" t="s">
        <v>43</v>
      </c>
      <c r="B37" s="47" t="s">
        <v>79</v>
      </c>
      <c r="C37" s="72"/>
      <c r="D37" s="15">
        <v>4</v>
      </c>
      <c r="E37" s="67">
        <v>4</v>
      </c>
      <c r="F37" s="67">
        <v>4</v>
      </c>
      <c r="G37" s="49"/>
      <c r="H37" s="28"/>
      <c r="I37" s="28"/>
      <c r="J37" s="35"/>
      <c r="K37" s="28"/>
    </row>
    <row r="38" spans="1:15" ht="315">
      <c r="A38" s="4" t="s">
        <v>44</v>
      </c>
      <c r="B38" s="50" t="s">
        <v>37</v>
      </c>
      <c r="C38" s="51" t="s">
        <v>82</v>
      </c>
      <c r="D38" s="15">
        <v>55</v>
      </c>
      <c r="E38" s="68">
        <v>55</v>
      </c>
      <c r="F38" s="68">
        <v>55</v>
      </c>
      <c r="G38" s="49"/>
      <c r="H38" s="28"/>
      <c r="I38" s="28"/>
      <c r="J38" s="35"/>
      <c r="K38" s="28"/>
    </row>
    <row r="39" spans="1:15" ht="255">
      <c r="A39" s="4" t="s">
        <v>45</v>
      </c>
      <c r="B39" s="77" t="s">
        <v>80</v>
      </c>
      <c r="C39" s="51" t="s">
        <v>82</v>
      </c>
      <c r="D39" s="15">
        <v>3</v>
      </c>
      <c r="E39" s="68">
        <v>3</v>
      </c>
      <c r="F39" s="68">
        <v>3</v>
      </c>
      <c r="G39" s="49"/>
      <c r="H39" s="28"/>
      <c r="I39" s="28"/>
      <c r="J39" s="35"/>
      <c r="K39" s="28"/>
    </row>
    <row r="40" spans="1:15" ht="315">
      <c r="A40" s="4" t="s">
        <v>46</v>
      </c>
      <c r="B40" s="50" t="s">
        <v>38</v>
      </c>
      <c r="C40" s="51" t="s">
        <v>82</v>
      </c>
      <c r="D40" s="15">
        <v>190</v>
      </c>
      <c r="E40" s="68">
        <v>190</v>
      </c>
      <c r="F40" s="68">
        <v>190</v>
      </c>
      <c r="G40" s="49"/>
      <c r="H40" s="28"/>
      <c r="I40" s="28"/>
      <c r="J40" s="35"/>
      <c r="K40" s="28"/>
    </row>
    <row r="41" spans="1:15" ht="239.25" customHeight="1">
      <c r="A41" s="4" t="s">
        <v>47</v>
      </c>
      <c r="B41" s="49" t="s">
        <v>81</v>
      </c>
      <c r="C41" s="51" t="s">
        <v>82</v>
      </c>
      <c r="D41" s="15">
        <v>28.838999999999999</v>
      </c>
      <c r="E41" s="68">
        <v>29.881</v>
      </c>
      <c r="F41" s="68">
        <v>30.963000000000001</v>
      </c>
      <c r="G41" s="27"/>
      <c r="H41" s="28"/>
      <c r="I41" s="28"/>
      <c r="J41" s="35"/>
      <c r="K41" s="28"/>
    </row>
    <row r="42" spans="1:15" ht="101.25" customHeight="1">
      <c r="A42" s="4" t="s">
        <v>48</v>
      </c>
      <c r="B42" s="49" t="s">
        <v>39</v>
      </c>
      <c r="C42" s="51" t="s">
        <v>82</v>
      </c>
      <c r="D42" s="15">
        <v>6</v>
      </c>
      <c r="E42" s="68">
        <v>6</v>
      </c>
      <c r="F42" s="68">
        <v>6</v>
      </c>
      <c r="G42" s="27"/>
      <c r="H42" s="28"/>
      <c r="I42" s="28"/>
      <c r="J42" s="35"/>
      <c r="K42" s="28"/>
    </row>
    <row r="43" spans="1:15" ht="94.5">
      <c r="A43" s="4" t="s">
        <v>49</v>
      </c>
      <c r="B43" s="49" t="s">
        <v>40</v>
      </c>
      <c r="C43" s="51" t="s">
        <v>82</v>
      </c>
      <c r="D43" s="15">
        <v>210.42599999999999</v>
      </c>
      <c r="E43" s="68">
        <v>203.42599999999999</v>
      </c>
      <c r="F43" s="68">
        <v>203.42599999999999</v>
      </c>
      <c r="G43" s="27"/>
      <c r="H43" s="28"/>
      <c r="I43" s="28"/>
      <c r="J43" s="35"/>
      <c r="K43" s="28"/>
    </row>
    <row r="44" spans="1:15" ht="146.25" customHeight="1">
      <c r="A44" s="4" t="s">
        <v>50</v>
      </c>
      <c r="B44" s="49" t="s">
        <v>41</v>
      </c>
      <c r="C44" s="51" t="s">
        <v>82</v>
      </c>
      <c r="D44" s="15">
        <v>9</v>
      </c>
      <c r="E44" s="68">
        <v>9</v>
      </c>
      <c r="F44" s="68">
        <v>9</v>
      </c>
      <c r="G44" s="27"/>
      <c r="H44" s="28"/>
      <c r="I44" s="28"/>
      <c r="J44" s="35"/>
      <c r="K44" s="28"/>
    </row>
    <row r="45" spans="1:15" ht="26.25" customHeight="1">
      <c r="A45" s="4"/>
      <c r="B45" s="17" t="s">
        <v>70</v>
      </c>
      <c r="C45" s="71" t="s">
        <v>82</v>
      </c>
      <c r="D45" s="54">
        <f>SUM(D37:D44)</f>
        <v>506.26499999999999</v>
      </c>
      <c r="E45" s="54">
        <f>SUM(E37:E44)</f>
        <v>500.30699999999996</v>
      </c>
      <c r="F45" s="54">
        <f>SUM(F37:F44)</f>
        <v>501.38900000000001</v>
      </c>
      <c r="G45" s="27"/>
      <c r="H45" s="28"/>
      <c r="I45" s="28"/>
      <c r="J45" s="35"/>
      <c r="K45" s="28"/>
    </row>
    <row r="46" spans="1:15" ht="15.75">
      <c r="A46" s="86" t="s">
        <v>51</v>
      </c>
      <c r="B46" s="17" t="s">
        <v>93</v>
      </c>
      <c r="C46" s="48"/>
      <c r="D46" s="53"/>
      <c r="E46" s="69"/>
      <c r="F46" s="69"/>
      <c r="G46" s="27"/>
      <c r="H46" s="28"/>
      <c r="I46" s="28"/>
      <c r="J46" s="35"/>
      <c r="K46" s="28"/>
    </row>
    <row r="47" spans="1:15" ht="66" customHeight="1">
      <c r="A47" s="86" t="s">
        <v>52</v>
      </c>
      <c r="B47" s="52" t="s">
        <v>77</v>
      </c>
      <c r="C47" s="78" t="s">
        <v>84</v>
      </c>
      <c r="D47" s="54">
        <v>25</v>
      </c>
      <c r="E47" s="54">
        <v>25</v>
      </c>
      <c r="F47" s="54">
        <v>10</v>
      </c>
      <c r="G47" s="74" t="s">
        <v>78</v>
      </c>
      <c r="H47" s="28" t="s">
        <v>24</v>
      </c>
      <c r="I47" s="28">
        <v>100</v>
      </c>
      <c r="J47" s="35">
        <v>100</v>
      </c>
      <c r="K47" s="28">
        <v>100</v>
      </c>
    </row>
    <row r="48" spans="1:15" ht="21" customHeight="1">
      <c r="A48" s="83"/>
      <c r="B48" s="49" t="s">
        <v>86</v>
      </c>
      <c r="C48" s="81"/>
      <c r="D48" s="54"/>
      <c r="E48" s="54">
        <v>10</v>
      </c>
      <c r="F48" s="54"/>
      <c r="G48" s="74"/>
      <c r="H48" s="82"/>
      <c r="I48" s="82"/>
      <c r="J48" s="82"/>
      <c r="K48" s="82"/>
    </row>
    <row r="49" spans="1:11" ht="30" customHeight="1">
      <c r="A49" s="58"/>
      <c r="B49" s="17" t="s">
        <v>71</v>
      </c>
      <c r="C49" s="24" t="s">
        <v>82</v>
      </c>
      <c r="D49" s="25">
        <f>SUM(D47:D48)</f>
        <v>25</v>
      </c>
      <c r="E49" s="54">
        <f>SUM(E47:E48)</f>
        <v>35</v>
      </c>
      <c r="F49" s="54">
        <f>SUM(F47:F48)</f>
        <v>10</v>
      </c>
      <c r="G49" s="12"/>
      <c r="H49" s="59"/>
      <c r="I49" s="59"/>
      <c r="J49" s="59"/>
      <c r="K49" s="59"/>
    </row>
    <row r="50" spans="1:11" ht="31.5" customHeight="1">
      <c r="A50" s="4"/>
      <c r="B50" s="17" t="s">
        <v>8</v>
      </c>
      <c r="C50" s="80" t="s">
        <v>84</v>
      </c>
      <c r="D50" s="109">
        <f>SUM(D14+D18+D21+D28+D35+D31+D45+D49)</f>
        <v>2246.1419999999998</v>
      </c>
      <c r="E50" s="109">
        <f>SUM(E49+E45+E35+E31+E28+E21+E18+E14)</f>
        <v>2291.1899999999996</v>
      </c>
      <c r="F50" s="109">
        <f>SUM(F49+F45+F35+F31+F28+F21+F18+F14)</f>
        <v>2109.4340000000002</v>
      </c>
      <c r="G50" s="55"/>
      <c r="H50" s="55"/>
      <c r="I50" s="55"/>
      <c r="J50" s="55"/>
      <c r="K50" s="55"/>
    </row>
    <row r="51" spans="1:11" ht="15.75">
      <c r="A51" s="14"/>
    </row>
    <row r="56" spans="1:11">
      <c r="J56" s="16"/>
    </row>
  </sheetData>
  <mergeCells count="35">
    <mergeCell ref="A32:A33"/>
    <mergeCell ref="B32:B33"/>
    <mergeCell ref="C32:C33"/>
    <mergeCell ref="A22:A23"/>
    <mergeCell ref="B22:B23"/>
    <mergeCell ref="C22:C23"/>
    <mergeCell ref="A5:A7"/>
    <mergeCell ref="E15:E16"/>
    <mergeCell ref="D8:D10"/>
    <mergeCell ref="D6:D7"/>
    <mergeCell ref="E6:E7"/>
    <mergeCell ref="A15:A16"/>
    <mergeCell ref="B15:B16"/>
    <mergeCell ref="A8:A10"/>
    <mergeCell ref="B8:B10"/>
    <mergeCell ref="C8:C10"/>
    <mergeCell ref="C15:C16"/>
    <mergeCell ref="C5:C7"/>
    <mergeCell ref="D5:F5"/>
    <mergeCell ref="B5:B7"/>
    <mergeCell ref="H1:K1"/>
    <mergeCell ref="H6:H7"/>
    <mergeCell ref="G6:G7"/>
    <mergeCell ref="F22:F23"/>
    <mergeCell ref="B3:K3"/>
    <mergeCell ref="D15:D16"/>
    <mergeCell ref="I6:K6"/>
    <mergeCell ref="F8:F10"/>
    <mergeCell ref="F15:F16"/>
    <mergeCell ref="F6:F7"/>
    <mergeCell ref="E8:E10"/>
    <mergeCell ref="H2:K2"/>
    <mergeCell ref="G5:K5"/>
    <mergeCell ref="D22:D23"/>
    <mergeCell ref="E22:E23"/>
  </mergeCells>
  <pageMargins left="0.19685039370078741" right="0.19685039370078741" top="0.59055118110236227" bottom="0.19685039370078741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МОСП Хвощи</cp:lastModifiedBy>
  <cp:lastPrinted>2022-01-20T09:51:08Z</cp:lastPrinted>
  <dcterms:created xsi:type="dcterms:W3CDTF">2019-07-26T12:09:38Z</dcterms:created>
  <dcterms:modified xsi:type="dcterms:W3CDTF">2022-01-20T09:51:12Z</dcterms:modified>
</cp:coreProperties>
</file>