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2040" windowHeight="1185"/>
  </bookViews>
  <sheets>
    <sheet name="без учета счетов бюджета" sheetId="1" r:id="rId1"/>
  </sheets>
  <definedNames>
    <definedName name="_xlnm.Print_Titles" localSheetId="0">'без учета счетов бюджета'!$12:$13</definedName>
    <definedName name="_xlnm.Print_Area" localSheetId="0">'без учета счетов бюджета'!$A$1:$U$33</definedName>
  </definedNames>
  <calcPr calcId="125725"/>
</workbook>
</file>

<file path=xl/calcChain.xml><?xml version="1.0" encoding="utf-8"?>
<calcChain xmlns="http://schemas.openxmlformats.org/spreadsheetml/2006/main">
  <c r="R32" i="1"/>
  <c r="Q32"/>
  <c r="R31"/>
  <c r="Q31"/>
  <c r="R30"/>
  <c r="Q30"/>
  <c r="R29"/>
  <c r="Q29"/>
  <c r="R28"/>
  <c r="Q28"/>
  <c r="R27"/>
  <c r="Q27"/>
  <c r="R26"/>
  <c r="Q26"/>
  <c r="R25"/>
  <c r="Q25"/>
  <c r="R24"/>
  <c r="Q24"/>
  <c r="R23"/>
  <c r="Q23"/>
  <c r="R22"/>
  <c r="Q22"/>
  <c r="R21"/>
  <c r="Q21"/>
  <c r="R20"/>
  <c r="Q20"/>
  <c r="R19"/>
  <c r="Q19"/>
  <c r="R18"/>
  <c r="Q18"/>
  <c r="R17"/>
  <c r="Q17"/>
  <c r="R16"/>
  <c r="Q16"/>
  <c r="R15"/>
  <c r="Q15"/>
</calcChain>
</file>

<file path=xl/sharedStrings.xml><?xml version="1.0" encoding="utf-8"?>
<sst xmlns="http://schemas.openxmlformats.org/spreadsheetml/2006/main" count="131" uniqueCount="51">
  <si>
    <t>Единица измерения: руб.</t>
  </si>
  <si>
    <t>Наименование показателя</t>
  </si>
  <si>
    <t/>
  </si>
  <si>
    <t>Разд.</t>
  </si>
  <si>
    <t>Уточненная роспись/план</t>
  </si>
  <si>
    <t>Касс. расход</t>
  </si>
  <si>
    <t>к Решению сельской Думы МО СП  деревня Хвощи</t>
  </si>
  <si>
    <t>по разделам и подразделам классификации расходов бюджетов</t>
  </si>
  <si>
    <t>Приложение № 3</t>
  </si>
  <si>
    <t>Остаток росписи</t>
  </si>
  <si>
    <t>% исполнения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</si>
  <si>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</si>
  <si>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</si>
  <si>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</si>
  <si>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</si>
  <si>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</si>
  <si>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</si>
  <si>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</si>
  <si>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</si>
  <si>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</si>
  <si>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</si>
  <si>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</si>
  <si>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</si>
  <si>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</si>
  <si>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</si>
  <si>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</si>
  <si>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</si>
  <si>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</si>
  <si>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</si>
  <si>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</si>
  <si>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</si>
  <si>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</si>
  <si>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</si>
  <si>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КУЛЬТУРА, КИНЕМАТОГРАФИЯ</t>
  </si>
  <si>
    <t>0800</t>
  </si>
  <si>
    <t xml:space="preserve">      Культура</t>
  </si>
  <si>
    <t>0801</t>
  </si>
  <si>
    <t>ВСЕГО РАСХОДОВ: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</si>
  <si>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</si>
  <si>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</si>
  <si>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</si>
  <si>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</si>
  <si>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</si>
  <si>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</si>
  <si>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</si>
  <si>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</si>
  <si>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"Об исполнении бюджета МО СП деревня Хвощи  за 2023 год"</t>
  </si>
  <si>
    <t>от ___________2024 г. № _____</t>
  </si>
  <si>
    <t>ИСПОЛНЕНИЕ РАСХОДОВ БЮДЖЕТА МО СП ДЕРЕВНЯ ХВОЩИ ЗА 2023 ГОД</t>
  </si>
  <si>
    <t xml:space="preserve">      Резервные фонды</t>
  </si>
  <si>
    <t>0111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</si>
</sst>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</font>
    <font>
      <b/>
      <sz val="10"/>
      <color indexed="8"/>
      <name val="Arial CYR"/>
      <family val="2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65"/>
        <bgColor indexed="64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7">
    <xf numFmtId="0" fontId="0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5" borderId="0"/>
    <xf numFmtId="0" fontId="9" fillId="0" borderId="0">
      <alignment wrapText="1"/>
    </xf>
    <xf numFmtId="0" fontId="9" fillId="0" borderId="0"/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horizontal="right"/>
    </xf>
    <xf numFmtId="0" fontId="9" fillId="5" borderId="4"/>
    <xf numFmtId="0" fontId="9" fillId="0" borderId="5">
      <alignment horizontal="center" vertical="center" wrapText="1"/>
    </xf>
    <xf numFmtId="0" fontId="9" fillId="5" borderId="6"/>
    <xf numFmtId="49" fontId="9" fillId="0" borderId="5">
      <alignment horizontal="left" vertical="top" wrapText="1" indent="2"/>
    </xf>
    <xf numFmtId="49" fontId="9" fillId="0" borderId="5">
      <alignment horizontal="center" vertical="top" shrinkToFit="1"/>
    </xf>
    <xf numFmtId="4" fontId="9" fillId="0" borderId="5">
      <alignment horizontal="right" vertical="top" shrinkToFit="1"/>
    </xf>
    <xf numFmtId="10" fontId="9" fillId="0" borderId="5">
      <alignment horizontal="right" vertical="top" shrinkToFit="1"/>
    </xf>
    <xf numFmtId="0" fontId="9" fillId="5" borderId="6">
      <alignment shrinkToFit="1"/>
    </xf>
    <xf numFmtId="0" fontId="11" fillId="0" borderId="5">
      <alignment horizontal="left"/>
    </xf>
    <xf numFmtId="4" fontId="11" fillId="4" borderId="5">
      <alignment horizontal="right" vertical="top" shrinkToFit="1"/>
    </xf>
    <xf numFmtId="10" fontId="11" fillId="4" borderId="5">
      <alignment horizontal="right" vertical="top" shrinkToFit="1"/>
    </xf>
    <xf numFmtId="0" fontId="9" fillId="5" borderId="7"/>
    <xf numFmtId="0" fontId="9" fillId="0" borderId="0">
      <alignment horizontal="left" wrapText="1"/>
    </xf>
    <xf numFmtId="0" fontId="11" fillId="0" borderId="5">
      <alignment vertical="top" wrapText="1"/>
    </xf>
    <xf numFmtId="4" fontId="11" fillId="6" borderId="5">
      <alignment horizontal="right" vertical="top" shrinkToFit="1"/>
    </xf>
    <xf numFmtId="10" fontId="11" fillId="6" borderId="5">
      <alignment horizontal="right" vertical="top" shrinkToFit="1"/>
    </xf>
    <xf numFmtId="0" fontId="9" fillId="5" borderId="6">
      <alignment horizontal="center"/>
    </xf>
    <xf numFmtId="0" fontId="9" fillId="5" borderId="6">
      <alignment horizontal="left"/>
    </xf>
    <xf numFmtId="0" fontId="9" fillId="5" borderId="7">
      <alignment horizontal="center"/>
    </xf>
    <xf numFmtId="0" fontId="9" fillId="5" borderId="7">
      <alignment horizontal="left"/>
    </xf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2" fillId="3" borderId="0"/>
    <xf numFmtId="0" fontId="12" fillId="0" borderId="5">
      <alignment vertical="top" wrapText="1"/>
    </xf>
    <xf numFmtId="4" fontId="12" fillId="6" borderId="5">
      <alignment horizontal="right" vertical="top" shrinkToFit="1"/>
    </xf>
  </cellStyleXfs>
  <cellXfs count="44">
    <xf numFmtId="0" fontId="0" fillId="0" borderId="0" xfId="0"/>
    <xf numFmtId="0" fontId="0" fillId="0" borderId="0" xfId="0" applyProtection="1">
      <protection locked="0"/>
    </xf>
    <xf numFmtId="0" fontId="4" fillId="3" borderId="0" xfId="34" applyFont="1"/>
    <xf numFmtId="49" fontId="4" fillId="3" borderId="0" xfId="34" applyNumberFormat="1" applyFont="1"/>
    <xf numFmtId="0" fontId="5" fillId="3" borderId="0" xfId="34" applyFont="1"/>
    <xf numFmtId="0" fontId="6" fillId="3" borderId="0" xfId="34" applyFont="1" applyAlignment="1">
      <alignment horizontal="center"/>
    </xf>
    <xf numFmtId="0" fontId="4" fillId="0" borderId="0" xfId="0" applyFont="1" applyProtection="1">
      <protection locked="0"/>
    </xf>
    <xf numFmtId="0" fontId="3" fillId="0" borderId="0" xfId="8" applyNumberFormat="1" applyFont="1" applyProtection="1"/>
    <xf numFmtId="0" fontId="7" fillId="0" borderId="0" xfId="9" applyFont="1" applyBorder="1" applyAlignment="1">
      <alignment wrapText="1"/>
    </xf>
    <xf numFmtId="0" fontId="7" fillId="0" borderId="0" xfId="9" applyNumberFormat="1" applyFont="1" applyProtection="1">
      <alignment horizontal="center" wrapText="1"/>
    </xf>
    <xf numFmtId="0" fontId="7" fillId="0" borderId="0" xfId="10" applyNumberFormat="1" applyFont="1" applyProtection="1">
      <alignment horizontal="center"/>
    </xf>
    <xf numFmtId="0" fontId="7" fillId="0" borderId="0" xfId="10" applyFont="1" applyBorder="1" applyAlignment="1"/>
    <xf numFmtId="0" fontId="3" fillId="0" borderId="1" xfId="13" applyFont="1" applyBorder="1">
      <alignment horizontal="center" vertical="center" wrapText="1"/>
    </xf>
    <xf numFmtId="0" fontId="3" fillId="0" borderId="2" xfId="13" applyFont="1" applyBorder="1">
      <alignment horizontal="center" vertical="center" wrapText="1"/>
    </xf>
    <xf numFmtId="0" fontId="7" fillId="0" borderId="3" xfId="13" applyNumberFormat="1" applyFont="1" applyBorder="1" applyProtection="1">
      <alignment horizontal="center" vertical="center" wrapText="1"/>
    </xf>
    <xf numFmtId="0" fontId="3" fillId="3" borderId="3" xfId="34" applyFont="1" applyFill="1" applyBorder="1" applyAlignment="1">
      <alignment horizontal="center" vertical="center" wrapText="1"/>
    </xf>
    <xf numFmtId="0" fontId="3" fillId="0" borderId="3" xfId="13" applyNumberFormat="1" applyFont="1" applyBorder="1" applyProtection="1">
      <alignment horizontal="center" vertical="center" wrapText="1"/>
    </xf>
    <xf numFmtId="0" fontId="3" fillId="0" borderId="3" xfId="13" applyFont="1" applyBorder="1">
      <alignment horizontal="center" vertical="center" wrapText="1"/>
    </xf>
    <xf numFmtId="4" fontId="12" fillId="5" borderId="5" xfId="23" applyNumberFormat="1" applyFont="1" applyBorder="1" applyAlignment="1" applyProtection="1">
      <alignment horizontal="right" vertical="top" shrinkToFit="1"/>
    </xf>
    <xf numFmtId="4" fontId="12" fillId="0" borderId="5" xfId="13" applyNumberFormat="1" applyFont="1" applyAlignment="1" applyProtection="1">
      <alignment horizontal="right" vertical="top" shrinkToFit="1"/>
    </xf>
    <xf numFmtId="0" fontId="13" fillId="0" borderId="5" xfId="22" applyNumberFormat="1" applyFont="1" applyFill="1" applyAlignment="1" applyProtection="1">
      <alignment vertical="top" wrapText="1"/>
    </xf>
    <xf numFmtId="1" fontId="14" fillId="0" borderId="5" xfId="10" applyNumberFormat="1" applyFont="1" applyFill="1" applyBorder="1" applyAlignment="1" applyProtection="1">
      <alignment horizontal="center" vertical="top" shrinkToFit="1"/>
    </xf>
    <xf numFmtId="4" fontId="13" fillId="0" borderId="5" xfId="23" applyNumberFormat="1" applyFont="1" applyFill="1" applyBorder="1" applyAlignment="1" applyProtection="1">
      <alignment horizontal="right" vertical="top" shrinkToFit="1"/>
    </xf>
    <xf numFmtId="4" fontId="13" fillId="0" borderId="5" xfId="13" applyNumberFormat="1" applyFont="1" applyFill="1" applyAlignment="1" applyProtection="1">
      <alignment horizontal="right" vertical="top" shrinkToFit="1"/>
    </xf>
    <xf numFmtId="0" fontId="14" fillId="0" borderId="5" xfId="22" applyNumberFormat="1" applyFont="1" applyFill="1" applyAlignment="1" applyProtection="1">
      <alignment vertical="top" wrapText="1"/>
    </xf>
    <xf numFmtId="4" fontId="14" fillId="0" borderId="5" xfId="23" applyNumberFormat="1" applyFont="1" applyFill="1" applyBorder="1" applyAlignment="1" applyProtection="1">
      <alignment horizontal="right" vertical="top" shrinkToFit="1"/>
    </xf>
    <xf numFmtId="1" fontId="13" fillId="0" borderId="5" xfId="10" applyNumberFormat="1" applyFont="1" applyFill="1" applyBorder="1" applyAlignment="1" applyProtection="1">
      <alignment horizontal="center" vertical="top" shrinkToFit="1"/>
    </xf>
    <xf numFmtId="10" fontId="14" fillId="0" borderId="5" xfId="23" applyNumberFormat="1" applyFont="1" applyFill="1" applyBorder="1" applyAlignment="1" applyProtection="1">
      <alignment horizontal="right" vertical="top" shrinkToFit="1"/>
    </xf>
    <xf numFmtId="10" fontId="13" fillId="0" borderId="5" xfId="23" applyNumberFormat="1" applyFont="1" applyFill="1" applyBorder="1" applyAlignment="1" applyProtection="1">
      <alignment horizontal="right" vertical="top" shrinkToFit="1"/>
    </xf>
    <xf numFmtId="0" fontId="6" fillId="3" borderId="0" xfId="34" applyFont="1" applyAlignment="1">
      <alignment horizontal="center"/>
    </xf>
    <xf numFmtId="0" fontId="3" fillId="0" borderId="1" xfId="13" applyNumberFormat="1" applyFont="1" applyBorder="1" applyProtection="1">
      <alignment horizontal="center" vertical="center" wrapText="1"/>
    </xf>
    <xf numFmtId="0" fontId="3" fillId="0" borderId="1" xfId="13" applyFont="1" applyBorder="1">
      <alignment horizontal="center" vertical="center" wrapText="1"/>
    </xf>
    <xf numFmtId="0" fontId="3" fillId="0" borderId="2" xfId="13" applyNumberFormat="1" applyFont="1" applyBorder="1" applyProtection="1">
      <alignment horizontal="center" vertical="center" wrapText="1"/>
    </xf>
    <xf numFmtId="0" fontId="3" fillId="0" borderId="2" xfId="13" applyFont="1" applyBorder="1">
      <alignment horizontal="center" vertical="center" wrapText="1"/>
    </xf>
    <xf numFmtId="0" fontId="7" fillId="0" borderId="3" xfId="13" applyNumberFormat="1" applyFont="1" applyBorder="1" applyProtection="1">
      <alignment horizontal="center" vertical="center" wrapText="1"/>
    </xf>
    <xf numFmtId="0" fontId="7" fillId="0" borderId="3" xfId="13" applyFont="1" applyBorder="1">
      <alignment horizontal="center" vertical="center" wrapText="1"/>
    </xf>
    <xf numFmtId="0" fontId="3" fillId="0" borderId="0" xfId="11" applyNumberFormat="1" applyFont="1" applyBorder="1" applyProtection="1">
      <alignment horizontal="right"/>
    </xf>
    <xf numFmtId="0" fontId="3" fillId="0" borderId="0" xfId="11" applyFont="1" applyBorder="1">
      <alignment horizontal="right"/>
    </xf>
    <xf numFmtId="0" fontId="5" fillId="3" borderId="0" xfId="34" applyFont="1"/>
    <xf numFmtId="0" fontId="4" fillId="3" borderId="0" xfId="34" applyFont="1"/>
    <xf numFmtId="0" fontId="4" fillId="3" borderId="0" xfId="34" applyFont="1" applyAlignment="1">
      <alignment horizontal="right"/>
    </xf>
    <xf numFmtId="0" fontId="4" fillId="3" borderId="0" xfId="34" applyFont="1" applyBorder="1" applyAlignment="1">
      <alignment horizontal="right"/>
    </xf>
    <xf numFmtId="0" fontId="13" fillId="0" borderId="5" xfId="11" applyNumberFormat="1" applyFont="1" applyFill="1" applyBorder="1" applyAlignment="1" applyProtection="1">
      <alignment horizontal="left"/>
    </xf>
    <xf numFmtId="0" fontId="13" fillId="0" borderId="5" xfId="11" applyFont="1" applyFill="1" applyBorder="1" applyAlignment="1">
      <alignment horizontal="left"/>
    </xf>
  </cellXfs>
  <cellStyles count="3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60" xfId="32"/>
    <cellStyle name="xl61" xfId="35"/>
    <cellStyle name="xl63" xfId="33"/>
    <cellStyle name="xl64" xfId="36"/>
    <cellStyle name="Обычный" xfId="0" builtinId="0"/>
    <cellStyle name="Обычный_без учета счетов бюджета" xfId="34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/>
  </sheetPr>
  <dimension ref="A1:U32"/>
  <sheetViews>
    <sheetView showGridLines="0" tabSelected="1" topLeftCell="A10" workbookViewId="0">
      <selection activeCell="A32" sqref="A32:R32"/>
    </sheetView>
  </sheetViews>
  <sheetFormatPr defaultRowHeight="15"/>
  <cols>
    <col min="1" max="1" width="59.42578125" style="1" customWidth="1"/>
    <col min="2" max="2" width="9.140625" style="1" hidden="1" customWidth="1"/>
    <col min="3" max="3" width="7.7109375" style="1" customWidth="1"/>
    <col min="4" max="12" width="9.140625" style="1" hidden="1" customWidth="1"/>
    <col min="13" max="13" width="14.85546875" style="1" customWidth="1"/>
    <col min="14" max="14" width="13.140625" style="1" customWidth="1"/>
    <col min="15" max="16" width="9.140625" style="1" hidden="1" customWidth="1"/>
    <col min="17" max="17" width="11.85546875" style="1" customWidth="1"/>
    <col min="18" max="18" width="9.85546875" style="1" customWidth="1"/>
    <col min="19" max="21" width="9.140625" style="1" hidden="1" customWidth="1"/>
    <col min="22" max="16384" width="9.140625" style="1"/>
  </cols>
  <sheetData>
    <row r="1" spans="1:21" ht="15.75">
      <c r="A1" s="40" t="s">
        <v>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1"/>
      <c r="S1" s="6"/>
      <c r="T1" s="6"/>
      <c r="U1" s="6"/>
    </row>
    <row r="2" spans="1:21" ht="15.75">
      <c r="A2" s="40" t="s">
        <v>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1"/>
      <c r="S2" s="6"/>
      <c r="T2" s="6"/>
      <c r="U2" s="6"/>
    </row>
    <row r="3" spans="1:21" ht="15.75">
      <c r="A3" s="40" t="s">
        <v>46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1"/>
      <c r="S3" s="6"/>
      <c r="T3" s="6"/>
      <c r="U3" s="6"/>
    </row>
    <row r="4" spans="1:21" ht="15.75">
      <c r="A4" s="40" t="s">
        <v>47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1"/>
      <c r="S4" s="6"/>
      <c r="T4" s="6"/>
      <c r="U4" s="6"/>
    </row>
    <row r="5" spans="1:21" ht="15" customHeight="1">
      <c r="A5" s="2"/>
      <c r="B5" s="3"/>
      <c r="C5" s="2"/>
      <c r="D5" s="2"/>
      <c r="E5" s="2"/>
      <c r="F5" s="4"/>
      <c r="G5" s="2"/>
      <c r="H5" s="2"/>
      <c r="I5" s="2"/>
      <c r="J5" s="2"/>
      <c r="K5" s="2"/>
      <c r="L5" s="2"/>
      <c r="M5" s="2"/>
      <c r="N5" s="2"/>
      <c r="O5" s="7"/>
      <c r="P5" s="7"/>
      <c r="Q5" s="7"/>
      <c r="R5" s="7"/>
      <c r="S5" s="7"/>
      <c r="T5" s="7"/>
      <c r="U5" s="7"/>
    </row>
    <row r="6" spans="1:21" ht="15.2" customHeight="1">
      <c r="A6" s="2"/>
      <c r="B6" s="3"/>
      <c r="C6" s="2"/>
      <c r="D6" s="2"/>
      <c r="E6" s="2"/>
      <c r="F6" s="38"/>
      <c r="G6" s="39"/>
      <c r="H6" s="39"/>
      <c r="I6" s="39"/>
      <c r="J6" s="39"/>
      <c r="K6" s="39"/>
      <c r="L6" s="39"/>
      <c r="M6" s="2"/>
      <c r="N6" s="2"/>
      <c r="O6" s="7"/>
      <c r="P6" s="7"/>
      <c r="Q6" s="7"/>
      <c r="R6" s="7"/>
      <c r="S6" s="7"/>
      <c r="T6" s="7"/>
      <c r="U6" s="7"/>
    </row>
    <row r="7" spans="1:21" ht="17.45" customHeight="1">
      <c r="A7" s="29" t="s">
        <v>48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8"/>
      <c r="T7" s="9"/>
      <c r="U7" s="10"/>
    </row>
    <row r="8" spans="1:21" ht="15.75" customHeight="1">
      <c r="A8" s="29" t="s">
        <v>7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11"/>
      <c r="T8" s="10"/>
      <c r="U8" s="10"/>
    </row>
    <row r="9" spans="1:21" ht="15.75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11"/>
      <c r="T9" s="10"/>
      <c r="U9" s="10"/>
    </row>
    <row r="10" spans="1:21" ht="15.75" customHeight="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11"/>
      <c r="T10" s="10"/>
      <c r="U10" s="10"/>
    </row>
    <row r="11" spans="1:21" ht="12.75" customHeight="1">
      <c r="A11" s="36" t="s">
        <v>0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</row>
    <row r="12" spans="1:21" ht="26.25" customHeight="1">
      <c r="A12" s="34" t="s">
        <v>1</v>
      </c>
      <c r="B12" s="34" t="s">
        <v>2</v>
      </c>
      <c r="C12" s="34" t="s">
        <v>3</v>
      </c>
      <c r="D12" s="34" t="s">
        <v>2</v>
      </c>
      <c r="E12" s="34" t="s">
        <v>2</v>
      </c>
      <c r="F12" s="34" t="s">
        <v>2</v>
      </c>
      <c r="G12" s="34" t="s">
        <v>2</v>
      </c>
      <c r="H12" s="34" t="s">
        <v>2</v>
      </c>
      <c r="I12" s="34" t="s">
        <v>2</v>
      </c>
      <c r="J12" s="34" t="s">
        <v>2</v>
      </c>
      <c r="K12" s="34" t="s">
        <v>2</v>
      </c>
      <c r="L12" s="34" t="s">
        <v>2</v>
      </c>
      <c r="M12" s="34" t="s">
        <v>4</v>
      </c>
      <c r="N12" s="34" t="s">
        <v>5</v>
      </c>
      <c r="O12" s="14" t="s">
        <v>2</v>
      </c>
      <c r="P12" s="34" t="s">
        <v>2</v>
      </c>
      <c r="Q12" s="34" t="s">
        <v>9</v>
      </c>
      <c r="R12" s="34" t="s">
        <v>10</v>
      </c>
      <c r="S12" s="32" t="s">
        <v>2</v>
      </c>
      <c r="T12" s="30" t="s">
        <v>2</v>
      </c>
      <c r="U12" s="30" t="s">
        <v>2</v>
      </c>
    </row>
    <row r="13" spans="1:21" ht="24.75" customHeight="1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14"/>
      <c r="P13" s="35"/>
      <c r="Q13" s="35"/>
      <c r="R13" s="35"/>
      <c r="S13" s="33"/>
      <c r="T13" s="31"/>
      <c r="U13" s="31"/>
    </row>
    <row r="14" spans="1:21" ht="15" customHeight="1">
      <c r="A14" s="15">
        <v>1</v>
      </c>
      <c r="B14" s="15"/>
      <c r="C14" s="15">
        <v>2</v>
      </c>
      <c r="D14" s="15"/>
      <c r="E14" s="15"/>
      <c r="F14" s="15"/>
      <c r="G14" s="15"/>
      <c r="H14" s="15"/>
      <c r="I14" s="15"/>
      <c r="J14" s="15"/>
      <c r="K14" s="15"/>
      <c r="L14" s="15">
        <v>3</v>
      </c>
      <c r="M14" s="15">
        <v>3</v>
      </c>
      <c r="N14" s="15">
        <v>4</v>
      </c>
      <c r="O14" s="16"/>
      <c r="P14" s="17"/>
      <c r="Q14" s="17">
        <v>5</v>
      </c>
      <c r="R14" s="17">
        <v>6</v>
      </c>
      <c r="S14" s="13"/>
      <c r="T14" s="12"/>
      <c r="U14" s="12"/>
    </row>
    <row r="15" spans="1:21" ht="15.75">
      <c r="A15" s="20" t="s">
        <v>11</v>
      </c>
      <c r="B15" s="26" t="s">
        <v>12</v>
      </c>
      <c r="C15" s="26" t="s">
        <v>13</v>
      </c>
      <c r="D15" s="26" t="s">
        <v>14</v>
      </c>
      <c r="E15" s="26" t="s">
        <v>12</v>
      </c>
      <c r="F15" s="26" t="s">
        <v>12</v>
      </c>
      <c r="G15" s="26"/>
      <c r="H15" s="26"/>
      <c r="I15" s="26"/>
      <c r="J15" s="26"/>
      <c r="K15" s="26"/>
      <c r="L15" s="26"/>
      <c r="M15" s="22">
        <v>2472194.54</v>
      </c>
      <c r="N15" s="22">
        <v>2418641.41</v>
      </c>
      <c r="O15" s="22">
        <v>0</v>
      </c>
      <c r="P15" s="22">
        <v>0</v>
      </c>
      <c r="Q15" s="22">
        <f>M15-N15</f>
        <v>53553.129999999888</v>
      </c>
      <c r="R15" s="28">
        <f>N15/M15</f>
        <v>0.97833781721724866</v>
      </c>
      <c r="S15" s="18">
        <v>0</v>
      </c>
      <c r="T15" s="18">
        <v>0</v>
      </c>
      <c r="U15" s="18">
        <v>0</v>
      </c>
    </row>
    <row r="16" spans="1:21" ht="63">
      <c r="A16" s="24" t="s">
        <v>15</v>
      </c>
      <c r="B16" s="21" t="s">
        <v>12</v>
      </c>
      <c r="C16" s="21" t="s">
        <v>16</v>
      </c>
      <c r="D16" s="21" t="s">
        <v>14</v>
      </c>
      <c r="E16" s="21" t="s">
        <v>12</v>
      </c>
      <c r="F16" s="21" t="s">
        <v>12</v>
      </c>
      <c r="G16" s="21"/>
      <c r="H16" s="21"/>
      <c r="I16" s="21"/>
      <c r="J16" s="21"/>
      <c r="K16" s="21"/>
      <c r="L16" s="21"/>
      <c r="M16" s="25">
        <v>1719300.54</v>
      </c>
      <c r="N16" s="25">
        <v>1677747.41</v>
      </c>
      <c r="O16" s="25">
        <v>0</v>
      </c>
      <c r="P16" s="25">
        <v>0</v>
      </c>
      <c r="Q16" s="25">
        <f t="shared" ref="Q16:Q32" si="0">M16-N16</f>
        <v>41553.130000000121</v>
      </c>
      <c r="R16" s="27">
        <f t="shared" ref="R16:R32" si="1">N16/M16</f>
        <v>0.97583137500788542</v>
      </c>
      <c r="S16" s="18">
        <v>0</v>
      </c>
      <c r="T16" s="18">
        <v>0</v>
      </c>
      <c r="U16" s="18">
        <v>0</v>
      </c>
    </row>
    <row r="17" spans="1:21" ht="47.25">
      <c r="A17" s="24" t="s">
        <v>17</v>
      </c>
      <c r="B17" s="21" t="s">
        <v>12</v>
      </c>
      <c r="C17" s="21" t="s">
        <v>18</v>
      </c>
      <c r="D17" s="21" t="s">
        <v>14</v>
      </c>
      <c r="E17" s="21" t="s">
        <v>12</v>
      </c>
      <c r="F17" s="21" t="s">
        <v>12</v>
      </c>
      <c r="G17" s="21"/>
      <c r="H17" s="21"/>
      <c r="I17" s="21"/>
      <c r="J17" s="21"/>
      <c r="K17" s="21"/>
      <c r="L17" s="21"/>
      <c r="M17" s="25">
        <v>70117</v>
      </c>
      <c r="N17" s="25">
        <v>70117</v>
      </c>
      <c r="O17" s="25">
        <v>0</v>
      </c>
      <c r="P17" s="25">
        <v>0</v>
      </c>
      <c r="Q17" s="25">
        <f t="shared" si="0"/>
        <v>0</v>
      </c>
      <c r="R17" s="27">
        <f t="shared" si="1"/>
        <v>1</v>
      </c>
      <c r="S17" s="18">
        <v>0</v>
      </c>
      <c r="T17" s="18">
        <v>0</v>
      </c>
      <c r="U17" s="18">
        <v>0</v>
      </c>
    </row>
    <row r="18" spans="1:21" ht="15.75">
      <c r="A18" s="24" t="s">
        <v>49</v>
      </c>
      <c r="B18" s="21" t="s">
        <v>12</v>
      </c>
      <c r="C18" s="21" t="s">
        <v>50</v>
      </c>
      <c r="D18" s="21" t="s">
        <v>14</v>
      </c>
      <c r="E18" s="21" t="s">
        <v>12</v>
      </c>
      <c r="F18" s="21" t="s">
        <v>12</v>
      </c>
      <c r="G18" s="21"/>
      <c r="H18" s="21"/>
      <c r="I18" s="21"/>
      <c r="J18" s="21"/>
      <c r="K18" s="21"/>
      <c r="L18" s="21"/>
      <c r="M18" s="25">
        <v>12000</v>
      </c>
      <c r="N18" s="25">
        <v>0</v>
      </c>
      <c r="O18" s="25">
        <v>0</v>
      </c>
      <c r="P18" s="25">
        <v>0</v>
      </c>
      <c r="Q18" s="25">
        <f t="shared" si="0"/>
        <v>12000</v>
      </c>
      <c r="R18" s="27">
        <f t="shared" si="1"/>
        <v>0</v>
      </c>
      <c r="S18" s="18">
        <v>0</v>
      </c>
      <c r="T18" s="18">
        <v>0</v>
      </c>
      <c r="U18" s="18">
        <v>0</v>
      </c>
    </row>
    <row r="19" spans="1:21" ht="15.75">
      <c r="A19" s="24" t="s">
        <v>19</v>
      </c>
      <c r="B19" s="21" t="s">
        <v>12</v>
      </c>
      <c r="C19" s="21" t="s">
        <v>20</v>
      </c>
      <c r="D19" s="21" t="s">
        <v>14</v>
      </c>
      <c r="E19" s="21" t="s">
        <v>12</v>
      </c>
      <c r="F19" s="21" t="s">
        <v>12</v>
      </c>
      <c r="G19" s="21"/>
      <c r="H19" s="21"/>
      <c r="I19" s="21"/>
      <c r="J19" s="21"/>
      <c r="K19" s="21"/>
      <c r="L19" s="21"/>
      <c r="M19" s="25">
        <v>670777</v>
      </c>
      <c r="N19" s="25">
        <v>670777</v>
      </c>
      <c r="O19" s="25">
        <v>0</v>
      </c>
      <c r="P19" s="25">
        <v>0</v>
      </c>
      <c r="Q19" s="25">
        <f t="shared" si="0"/>
        <v>0</v>
      </c>
      <c r="R19" s="27">
        <f t="shared" si="1"/>
        <v>1</v>
      </c>
      <c r="S19" s="18">
        <v>0</v>
      </c>
      <c r="T19" s="18">
        <v>0</v>
      </c>
      <c r="U19" s="18">
        <v>0</v>
      </c>
    </row>
    <row r="20" spans="1:21" ht="15.75">
      <c r="A20" s="20" t="s">
        <v>21</v>
      </c>
      <c r="B20" s="26" t="s">
        <v>12</v>
      </c>
      <c r="C20" s="26" t="s">
        <v>22</v>
      </c>
      <c r="D20" s="26" t="s">
        <v>14</v>
      </c>
      <c r="E20" s="26" t="s">
        <v>12</v>
      </c>
      <c r="F20" s="26" t="s">
        <v>12</v>
      </c>
      <c r="G20" s="26"/>
      <c r="H20" s="26"/>
      <c r="I20" s="26"/>
      <c r="J20" s="26"/>
      <c r="K20" s="26"/>
      <c r="L20" s="26"/>
      <c r="M20" s="22">
        <v>36100</v>
      </c>
      <c r="N20" s="22">
        <v>36100</v>
      </c>
      <c r="O20" s="22">
        <v>0</v>
      </c>
      <c r="P20" s="22">
        <v>0</v>
      </c>
      <c r="Q20" s="22">
        <f t="shared" si="0"/>
        <v>0</v>
      </c>
      <c r="R20" s="28">
        <f t="shared" si="1"/>
        <v>1</v>
      </c>
      <c r="S20" s="18">
        <v>0</v>
      </c>
      <c r="T20" s="18">
        <v>0</v>
      </c>
      <c r="U20" s="18">
        <v>0</v>
      </c>
    </row>
    <row r="21" spans="1:21" ht="15.75">
      <c r="A21" s="24" t="s">
        <v>23</v>
      </c>
      <c r="B21" s="21" t="s">
        <v>12</v>
      </c>
      <c r="C21" s="21" t="s">
        <v>24</v>
      </c>
      <c r="D21" s="21" t="s">
        <v>14</v>
      </c>
      <c r="E21" s="21" t="s">
        <v>12</v>
      </c>
      <c r="F21" s="21" t="s">
        <v>12</v>
      </c>
      <c r="G21" s="21"/>
      <c r="H21" s="21"/>
      <c r="I21" s="21"/>
      <c r="J21" s="21"/>
      <c r="K21" s="21"/>
      <c r="L21" s="21"/>
      <c r="M21" s="25">
        <v>36100</v>
      </c>
      <c r="N21" s="25">
        <v>36100</v>
      </c>
      <c r="O21" s="25">
        <v>0</v>
      </c>
      <c r="P21" s="25">
        <v>0</v>
      </c>
      <c r="Q21" s="25">
        <f t="shared" si="0"/>
        <v>0</v>
      </c>
      <c r="R21" s="27">
        <f t="shared" si="1"/>
        <v>1</v>
      </c>
      <c r="S21" s="18">
        <v>0</v>
      </c>
      <c r="T21" s="18">
        <v>0</v>
      </c>
      <c r="U21" s="18">
        <v>0</v>
      </c>
    </row>
    <row r="22" spans="1:21" ht="31.5">
      <c r="A22" s="20" t="s">
        <v>38</v>
      </c>
      <c r="B22" s="26" t="s">
        <v>12</v>
      </c>
      <c r="C22" s="26" t="s">
        <v>39</v>
      </c>
      <c r="D22" s="26" t="s">
        <v>14</v>
      </c>
      <c r="E22" s="26" t="s">
        <v>12</v>
      </c>
      <c r="F22" s="26" t="s">
        <v>12</v>
      </c>
      <c r="G22" s="26"/>
      <c r="H22" s="26"/>
      <c r="I22" s="26"/>
      <c r="J22" s="26"/>
      <c r="K22" s="26"/>
      <c r="L22" s="26"/>
      <c r="M22" s="22">
        <v>411788.61</v>
      </c>
      <c r="N22" s="22">
        <v>289947.8</v>
      </c>
      <c r="O22" s="22">
        <v>0</v>
      </c>
      <c r="P22" s="22">
        <v>0</v>
      </c>
      <c r="Q22" s="22">
        <f t="shared" si="0"/>
        <v>121840.81</v>
      </c>
      <c r="R22" s="28">
        <f t="shared" si="1"/>
        <v>0.70411806679159972</v>
      </c>
      <c r="S22" s="18">
        <v>0</v>
      </c>
      <c r="T22" s="18">
        <v>0</v>
      </c>
      <c r="U22" s="18">
        <v>0</v>
      </c>
    </row>
    <row r="23" spans="1:21" ht="47.25">
      <c r="A23" s="24" t="s">
        <v>40</v>
      </c>
      <c r="B23" s="21" t="s">
        <v>12</v>
      </c>
      <c r="C23" s="21" t="s">
        <v>41</v>
      </c>
      <c r="D23" s="21" t="s">
        <v>14</v>
      </c>
      <c r="E23" s="21" t="s">
        <v>12</v>
      </c>
      <c r="F23" s="21" t="s">
        <v>12</v>
      </c>
      <c r="G23" s="21"/>
      <c r="H23" s="21"/>
      <c r="I23" s="21"/>
      <c r="J23" s="21"/>
      <c r="K23" s="21"/>
      <c r="L23" s="21"/>
      <c r="M23" s="25">
        <v>411788.61</v>
      </c>
      <c r="N23" s="25">
        <v>289947.8</v>
      </c>
      <c r="O23" s="25">
        <v>0</v>
      </c>
      <c r="P23" s="25">
        <v>0</v>
      </c>
      <c r="Q23" s="25">
        <f t="shared" si="0"/>
        <v>121840.81</v>
      </c>
      <c r="R23" s="27">
        <f t="shared" si="1"/>
        <v>0.70411806679159972</v>
      </c>
      <c r="S23" s="18">
        <v>0</v>
      </c>
      <c r="T23" s="18">
        <v>0</v>
      </c>
      <c r="U23" s="18">
        <v>0</v>
      </c>
    </row>
    <row r="24" spans="1:21" ht="15.75">
      <c r="A24" s="20" t="s">
        <v>25</v>
      </c>
      <c r="B24" s="26" t="s">
        <v>12</v>
      </c>
      <c r="C24" s="26" t="s">
        <v>26</v>
      </c>
      <c r="D24" s="26" t="s">
        <v>14</v>
      </c>
      <c r="E24" s="26" t="s">
        <v>12</v>
      </c>
      <c r="F24" s="26" t="s">
        <v>12</v>
      </c>
      <c r="G24" s="26"/>
      <c r="H24" s="26"/>
      <c r="I24" s="26"/>
      <c r="J24" s="26"/>
      <c r="K24" s="26"/>
      <c r="L24" s="26"/>
      <c r="M24" s="22">
        <v>768543.76</v>
      </c>
      <c r="N24" s="22">
        <v>768503.76</v>
      </c>
      <c r="O24" s="22">
        <v>0</v>
      </c>
      <c r="P24" s="22">
        <v>0</v>
      </c>
      <c r="Q24" s="22">
        <f t="shared" si="0"/>
        <v>40</v>
      </c>
      <c r="R24" s="28">
        <f t="shared" si="1"/>
        <v>0.99994795351666121</v>
      </c>
      <c r="S24" s="18">
        <v>0</v>
      </c>
      <c r="T24" s="18">
        <v>0</v>
      </c>
      <c r="U24" s="18">
        <v>0</v>
      </c>
    </row>
    <row r="25" spans="1:21" ht="15.75">
      <c r="A25" s="24" t="s">
        <v>27</v>
      </c>
      <c r="B25" s="21" t="s">
        <v>12</v>
      </c>
      <c r="C25" s="21" t="s">
        <v>28</v>
      </c>
      <c r="D25" s="21" t="s">
        <v>14</v>
      </c>
      <c r="E25" s="21" t="s">
        <v>12</v>
      </c>
      <c r="F25" s="21" t="s">
        <v>12</v>
      </c>
      <c r="G25" s="21"/>
      <c r="H25" s="21"/>
      <c r="I25" s="21"/>
      <c r="J25" s="21"/>
      <c r="K25" s="21"/>
      <c r="L25" s="21"/>
      <c r="M25" s="25">
        <v>768543.76</v>
      </c>
      <c r="N25" s="25">
        <v>768503.76</v>
      </c>
      <c r="O25" s="25">
        <v>0</v>
      </c>
      <c r="P25" s="25">
        <v>0</v>
      </c>
      <c r="Q25" s="25">
        <f t="shared" si="0"/>
        <v>40</v>
      </c>
      <c r="R25" s="27">
        <f t="shared" si="1"/>
        <v>0.99994795351666121</v>
      </c>
      <c r="S25" s="18">
        <v>0</v>
      </c>
      <c r="T25" s="18">
        <v>0</v>
      </c>
      <c r="U25" s="18">
        <v>0</v>
      </c>
    </row>
    <row r="26" spans="1:21" ht="15.75">
      <c r="A26" s="20" t="s">
        <v>29</v>
      </c>
      <c r="B26" s="26" t="s">
        <v>12</v>
      </c>
      <c r="C26" s="26" t="s">
        <v>30</v>
      </c>
      <c r="D26" s="26" t="s">
        <v>14</v>
      </c>
      <c r="E26" s="26" t="s">
        <v>12</v>
      </c>
      <c r="F26" s="26" t="s">
        <v>12</v>
      </c>
      <c r="G26" s="26"/>
      <c r="H26" s="26"/>
      <c r="I26" s="26"/>
      <c r="J26" s="26"/>
      <c r="K26" s="26"/>
      <c r="L26" s="26"/>
      <c r="M26" s="22">
        <v>2183793.8199999998</v>
      </c>
      <c r="N26" s="22">
        <v>1856884.05</v>
      </c>
      <c r="O26" s="22">
        <v>0</v>
      </c>
      <c r="P26" s="22">
        <v>0</v>
      </c>
      <c r="Q26" s="22">
        <f t="shared" si="0"/>
        <v>326909.76999999979</v>
      </c>
      <c r="R26" s="28">
        <f t="shared" si="1"/>
        <v>0.85030190716447773</v>
      </c>
      <c r="S26" s="18">
        <v>0</v>
      </c>
      <c r="T26" s="18">
        <v>0</v>
      </c>
      <c r="U26" s="18">
        <v>0</v>
      </c>
    </row>
    <row r="27" spans="1:21" ht="15.75">
      <c r="A27" s="24" t="s">
        <v>31</v>
      </c>
      <c r="B27" s="21" t="s">
        <v>12</v>
      </c>
      <c r="C27" s="21" t="s">
        <v>32</v>
      </c>
      <c r="D27" s="21" t="s">
        <v>14</v>
      </c>
      <c r="E27" s="21" t="s">
        <v>12</v>
      </c>
      <c r="F27" s="21" t="s">
        <v>12</v>
      </c>
      <c r="G27" s="21"/>
      <c r="H27" s="21"/>
      <c r="I27" s="21"/>
      <c r="J27" s="21"/>
      <c r="K27" s="21"/>
      <c r="L27" s="21"/>
      <c r="M27" s="25">
        <v>2183793.8199999998</v>
      </c>
      <c r="N27" s="25">
        <v>1856884.05</v>
      </c>
      <c r="O27" s="25">
        <v>0</v>
      </c>
      <c r="P27" s="25">
        <v>0</v>
      </c>
      <c r="Q27" s="25">
        <f t="shared" si="0"/>
        <v>326909.76999999979</v>
      </c>
      <c r="R27" s="27">
        <f t="shared" si="1"/>
        <v>0.85030190716447773</v>
      </c>
      <c r="S27" s="18">
        <v>0</v>
      </c>
      <c r="T27" s="18">
        <v>0</v>
      </c>
      <c r="U27" s="18">
        <v>0</v>
      </c>
    </row>
    <row r="28" spans="1:21" ht="15.75">
      <c r="A28" s="20" t="s">
        <v>33</v>
      </c>
      <c r="B28" s="26" t="s">
        <v>12</v>
      </c>
      <c r="C28" s="26" t="s">
        <v>34</v>
      </c>
      <c r="D28" s="26" t="s">
        <v>14</v>
      </c>
      <c r="E28" s="26" t="s">
        <v>12</v>
      </c>
      <c r="F28" s="26" t="s">
        <v>12</v>
      </c>
      <c r="G28" s="26"/>
      <c r="H28" s="26"/>
      <c r="I28" s="26"/>
      <c r="J28" s="26"/>
      <c r="K28" s="26"/>
      <c r="L28" s="26"/>
      <c r="M28" s="22">
        <v>278914.05</v>
      </c>
      <c r="N28" s="22">
        <v>278884.05</v>
      </c>
      <c r="O28" s="22">
        <v>0</v>
      </c>
      <c r="P28" s="22">
        <v>0</v>
      </c>
      <c r="Q28" s="22">
        <f t="shared" si="0"/>
        <v>30</v>
      </c>
      <c r="R28" s="28">
        <f t="shared" si="1"/>
        <v>0.99989243998285493</v>
      </c>
      <c r="S28" s="18">
        <v>0</v>
      </c>
      <c r="T28" s="18">
        <v>0</v>
      </c>
      <c r="U28" s="18">
        <v>0</v>
      </c>
    </row>
    <row r="29" spans="1:21" ht="15.75">
      <c r="A29" s="24" t="s">
        <v>35</v>
      </c>
      <c r="B29" s="21" t="s">
        <v>12</v>
      </c>
      <c r="C29" s="21" t="s">
        <v>36</v>
      </c>
      <c r="D29" s="21" t="s">
        <v>14</v>
      </c>
      <c r="E29" s="21" t="s">
        <v>12</v>
      </c>
      <c r="F29" s="21" t="s">
        <v>12</v>
      </c>
      <c r="G29" s="21"/>
      <c r="H29" s="21"/>
      <c r="I29" s="21"/>
      <c r="J29" s="21"/>
      <c r="K29" s="21"/>
      <c r="L29" s="21"/>
      <c r="M29" s="25">
        <v>278914.05</v>
      </c>
      <c r="N29" s="25">
        <v>278884.05</v>
      </c>
      <c r="O29" s="25">
        <v>0</v>
      </c>
      <c r="P29" s="25">
        <v>0</v>
      </c>
      <c r="Q29" s="25">
        <f t="shared" si="0"/>
        <v>30</v>
      </c>
      <c r="R29" s="27">
        <f t="shared" si="1"/>
        <v>0.99989243998285493</v>
      </c>
      <c r="S29" s="18">
        <v>0</v>
      </c>
      <c r="T29" s="18">
        <v>0</v>
      </c>
      <c r="U29" s="18">
        <v>0</v>
      </c>
    </row>
    <row r="30" spans="1:21" ht="15.75">
      <c r="A30" s="20" t="s">
        <v>42</v>
      </c>
      <c r="B30" s="26" t="s">
        <v>12</v>
      </c>
      <c r="C30" s="26" t="s">
        <v>43</v>
      </c>
      <c r="D30" s="26" t="s">
        <v>14</v>
      </c>
      <c r="E30" s="26" t="s">
        <v>12</v>
      </c>
      <c r="F30" s="26" t="s">
        <v>12</v>
      </c>
      <c r="G30" s="26"/>
      <c r="H30" s="26"/>
      <c r="I30" s="26"/>
      <c r="J30" s="26"/>
      <c r="K30" s="26"/>
      <c r="L30" s="26"/>
      <c r="M30" s="22">
        <v>58190</v>
      </c>
      <c r="N30" s="22">
        <v>58190</v>
      </c>
      <c r="O30" s="22">
        <v>0</v>
      </c>
      <c r="P30" s="22">
        <v>0</v>
      </c>
      <c r="Q30" s="22">
        <f t="shared" si="0"/>
        <v>0</v>
      </c>
      <c r="R30" s="28">
        <f t="shared" si="1"/>
        <v>1</v>
      </c>
      <c r="S30" s="18">
        <v>0</v>
      </c>
      <c r="T30" s="18">
        <v>0</v>
      </c>
      <c r="U30" s="18">
        <v>0</v>
      </c>
    </row>
    <row r="31" spans="1:21" ht="15.75">
      <c r="A31" s="24" t="s">
        <v>44</v>
      </c>
      <c r="B31" s="21" t="s">
        <v>12</v>
      </c>
      <c r="C31" s="21" t="s">
        <v>45</v>
      </c>
      <c r="D31" s="21" t="s">
        <v>14</v>
      </c>
      <c r="E31" s="21" t="s">
        <v>12</v>
      </c>
      <c r="F31" s="21" t="s">
        <v>12</v>
      </c>
      <c r="G31" s="21"/>
      <c r="H31" s="21"/>
      <c r="I31" s="21"/>
      <c r="J31" s="21"/>
      <c r="K31" s="21"/>
      <c r="L31" s="21"/>
      <c r="M31" s="25">
        <v>58190</v>
      </c>
      <c r="N31" s="25">
        <v>58190</v>
      </c>
      <c r="O31" s="25">
        <v>0</v>
      </c>
      <c r="P31" s="25">
        <v>0</v>
      </c>
      <c r="Q31" s="25">
        <f t="shared" si="0"/>
        <v>0</v>
      </c>
      <c r="R31" s="27">
        <f t="shared" si="1"/>
        <v>1</v>
      </c>
      <c r="S31" s="18">
        <v>0</v>
      </c>
      <c r="T31" s="18">
        <v>0</v>
      </c>
      <c r="U31" s="18">
        <v>0</v>
      </c>
    </row>
    <row r="32" spans="1:21" ht="15.75">
      <c r="A32" s="42" t="s">
        <v>37</v>
      </c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23">
        <v>6209524.7800000003</v>
      </c>
      <c r="N32" s="23">
        <v>5707151.0700000003</v>
      </c>
      <c r="O32" s="23">
        <v>0</v>
      </c>
      <c r="P32" s="23">
        <v>0</v>
      </c>
      <c r="Q32" s="22">
        <f t="shared" si="0"/>
        <v>502373.70999999996</v>
      </c>
      <c r="R32" s="28">
        <f t="shared" si="1"/>
        <v>0.91909627100320546</v>
      </c>
      <c r="S32" s="19">
        <v>0</v>
      </c>
      <c r="T32" s="19">
        <v>0</v>
      </c>
      <c r="U32" s="19">
        <v>0</v>
      </c>
    </row>
  </sheetData>
  <mergeCells count="29">
    <mergeCell ref="A8:R8"/>
    <mergeCell ref="Q12:Q13"/>
    <mergeCell ref="R12:R13"/>
    <mergeCell ref="N12:N13"/>
    <mergeCell ref="P12:P13"/>
    <mergeCell ref="E12:E13"/>
    <mergeCell ref="F12:F13"/>
    <mergeCell ref="A32:L32"/>
    <mergeCell ref="F6:L6"/>
    <mergeCell ref="A1:R1"/>
    <mergeCell ref="A2:R2"/>
    <mergeCell ref="A3:R3"/>
    <mergeCell ref="A4:R4"/>
    <mergeCell ref="A7:R7"/>
    <mergeCell ref="U12:U13"/>
    <mergeCell ref="S12:S13"/>
    <mergeCell ref="T12:T13"/>
    <mergeCell ref="J12:J13"/>
    <mergeCell ref="K12:K13"/>
    <mergeCell ref="L12:L13"/>
    <mergeCell ref="M12:M13"/>
    <mergeCell ref="A11:U11"/>
    <mergeCell ref="G12:G13"/>
    <mergeCell ref="H12:H13"/>
    <mergeCell ref="I12:I13"/>
    <mergeCell ref="A12:A13"/>
    <mergeCell ref="B12:B13"/>
    <mergeCell ref="C12:C13"/>
    <mergeCell ref="D12:D13"/>
  </mergeCells>
  <phoneticPr fontId="0" type="noConversion"/>
  <pageMargins left="0.59055118110236227" right="0.19685039370078741" top="0.39370078740157483" bottom="0.59055118110236227" header="0.39370078740157483" footer="0.39370078740157483"/>
  <pageSetup paperSize="9" scale="80" fitToHeight="200" orientation="portrait" errors="blank" r:id="rId1"/>
  <headerFooter>
    <oddFooter>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E9C3331-4E3B-4319-B2C8-83A03C7571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IZNOSKI22\user</dc:creator>
  <cp:lastModifiedBy>User Windows</cp:lastModifiedBy>
  <cp:lastPrinted>2024-02-26T06:32:03Z</cp:lastPrinted>
  <dcterms:created xsi:type="dcterms:W3CDTF">2017-02-20T08:24:25Z</dcterms:created>
  <dcterms:modified xsi:type="dcterms:W3CDTF">2024-02-26T06:32:09Z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C__Documents and Settings_user_Local Settings_Application Data_Кейсистемс_Бюджет-КС_ReportManager_sqr_info_isp_budg_2016_6.xls</vt:lpwstr>
  </property>
</Properties>
</file>